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640" windowHeight="95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689" i="1"/>
  <c r="H689"/>
  <c r="G688"/>
  <c r="H688"/>
  <c r="G680"/>
  <c r="H680"/>
  <c r="G673"/>
  <c r="H673"/>
  <c r="G666"/>
  <c r="H666"/>
  <c r="G659"/>
  <c r="H659"/>
  <c r="G652"/>
  <c r="H652"/>
  <c r="G644"/>
  <c r="H644"/>
  <c r="G636"/>
  <c r="H636"/>
  <c r="G635"/>
  <c r="H635"/>
  <c r="G634"/>
  <c r="H634"/>
  <c r="G632"/>
  <c r="H632"/>
  <c r="G624"/>
  <c r="H624"/>
  <c r="G618"/>
  <c r="H618"/>
  <c r="G611"/>
  <c r="H611"/>
  <c r="G603"/>
  <c r="H603"/>
  <c r="G596"/>
  <c r="H596"/>
  <c r="G588"/>
  <c r="H588"/>
  <c r="G582"/>
  <c r="H582"/>
  <c r="G574"/>
  <c r="H574"/>
  <c r="G568"/>
  <c r="H568"/>
  <c r="G562"/>
  <c r="H562"/>
  <c r="G556"/>
  <c r="H556"/>
  <c r="G555"/>
  <c r="H555"/>
  <c r="G548"/>
  <c r="H548"/>
  <c r="G541"/>
  <c r="H541"/>
  <c r="G535"/>
  <c r="H535"/>
  <c r="G528"/>
  <c r="H528"/>
  <c r="G522"/>
  <c r="H522"/>
  <c r="G515"/>
  <c r="H515"/>
  <c r="G509"/>
  <c r="H509"/>
  <c r="G508"/>
  <c r="H508"/>
  <c r="G501"/>
  <c r="H501"/>
  <c r="G495"/>
  <c r="H495"/>
  <c r="G488"/>
  <c r="H488"/>
  <c r="G487"/>
  <c r="H487"/>
  <c r="G481"/>
  <c r="H481"/>
  <c r="G473"/>
  <c r="H473"/>
  <c r="G472"/>
  <c r="H472"/>
  <c r="G465"/>
  <c r="H465"/>
  <c r="G459"/>
  <c r="H459"/>
  <c r="G458"/>
  <c r="H458"/>
  <c r="G457"/>
  <c r="H457"/>
  <c r="G455"/>
  <c r="H455"/>
  <c r="G448"/>
  <c r="H448"/>
  <c r="G441"/>
  <c r="H441"/>
  <c r="G435"/>
  <c r="H435"/>
  <c r="G427"/>
  <c r="H427"/>
  <c r="G420"/>
  <c r="H420"/>
  <c r="G413"/>
  <c r="H413"/>
  <c r="G412"/>
  <c r="H412"/>
  <c r="G411"/>
  <c r="H411"/>
  <c r="G410"/>
  <c r="H410"/>
  <c r="G403"/>
  <c r="H403"/>
  <c r="G397"/>
  <c r="H397"/>
  <c r="G396"/>
  <c r="H396"/>
  <c r="G395"/>
  <c r="H395"/>
  <c r="G394"/>
  <c r="H394"/>
  <c r="G387"/>
  <c r="H387"/>
  <c r="G386"/>
  <c r="H386"/>
  <c r="G379"/>
  <c r="H379"/>
  <c r="G372"/>
  <c r="H372"/>
  <c r="G366"/>
  <c r="H366"/>
  <c r="G365"/>
  <c r="H365"/>
  <c r="G364"/>
  <c r="H364"/>
  <c r="G363"/>
  <c r="H363"/>
  <c r="G362"/>
  <c r="H362"/>
  <c r="G361"/>
  <c r="H361"/>
  <c r="G360"/>
  <c r="H360"/>
  <c r="G352"/>
  <c r="H352"/>
  <c r="G351"/>
  <c r="H351"/>
  <c r="G350"/>
  <c r="H350"/>
  <c r="G349"/>
  <c r="H349"/>
  <c r="G341"/>
  <c r="H341"/>
  <c r="G335"/>
  <c r="H335"/>
  <c r="G328"/>
  <c r="H328"/>
  <c r="G321"/>
  <c r="H321"/>
  <c r="G315"/>
  <c r="H315"/>
  <c r="G308"/>
  <c r="H308"/>
  <c r="G301"/>
  <c r="H301"/>
  <c r="G294"/>
  <c r="H294"/>
  <c r="G287"/>
  <c r="H287"/>
  <c r="G281"/>
  <c r="H281"/>
  <c r="G274"/>
  <c r="H274"/>
  <c r="G273"/>
  <c r="H273"/>
  <c r="G266"/>
  <c r="H266"/>
  <c r="G265"/>
  <c r="H265"/>
  <c r="G259"/>
  <c r="H259"/>
  <c r="G258"/>
  <c r="H258"/>
  <c r="G251"/>
  <c r="H251"/>
  <c r="G245"/>
  <c r="H245"/>
  <c r="G239"/>
  <c r="H239"/>
  <c r="G231"/>
  <c r="H231"/>
  <c r="G225"/>
  <c r="H225"/>
  <c r="G218"/>
  <c r="H218"/>
  <c r="G212"/>
  <c r="H212"/>
  <c r="G211"/>
  <c r="H211"/>
  <c r="G210"/>
  <c r="H210"/>
  <c r="G209"/>
  <c r="H209"/>
  <c r="G208"/>
  <c r="H208"/>
  <c r="G207"/>
  <c r="H207"/>
  <c r="G205"/>
  <c r="H205"/>
  <c r="G197"/>
  <c r="H197"/>
  <c r="G191"/>
  <c r="H191"/>
  <c r="G189"/>
  <c r="H189"/>
  <c r="G181"/>
  <c r="H181"/>
  <c r="G180"/>
  <c r="H180"/>
  <c r="G173"/>
  <c r="H173"/>
  <c r="G166"/>
  <c r="H166"/>
  <c r="G164"/>
  <c r="H164"/>
  <c r="G157"/>
  <c r="H157"/>
  <c r="G156"/>
  <c r="H156"/>
  <c r="G150"/>
  <c r="H150"/>
  <c r="G149"/>
  <c r="H149"/>
  <c r="G148"/>
  <c r="H148"/>
  <c r="G147"/>
  <c r="H147"/>
  <c r="G146"/>
  <c r="H146"/>
  <c r="G145"/>
  <c r="H145"/>
  <c r="G144"/>
  <c r="H144"/>
  <c r="G143"/>
  <c r="H143"/>
  <c r="G142"/>
  <c r="H142"/>
  <c r="G141"/>
  <c r="H141"/>
  <c r="G140"/>
  <c r="H140"/>
  <c r="G139"/>
  <c r="H139"/>
  <c r="G138"/>
  <c r="H138"/>
  <c r="G137"/>
  <c r="H137"/>
  <c r="G136"/>
  <c r="H136"/>
  <c r="G135"/>
  <c r="H135"/>
  <c r="G134"/>
  <c r="H134"/>
  <c r="G133"/>
  <c r="H133"/>
  <c r="G132"/>
  <c r="H132"/>
  <c r="G131"/>
  <c r="H131"/>
  <c r="G130"/>
  <c r="H130"/>
  <c r="G129"/>
  <c r="H129"/>
  <c r="G128"/>
  <c r="H128"/>
  <c r="G127"/>
  <c r="H127"/>
  <c r="G126"/>
  <c r="H126"/>
  <c r="G125"/>
  <c r="H125"/>
  <c r="G118"/>
  <c r="H118"/>
  <c r="G117"/>
  <c r="H117"/>
  <c r="G116"/>
  <c r="H116"/>
  <c r="G115"/>
  <c r="H115"/>
  <c r="G109"/>
  <c r="H109"/>
  <c r="G108"/>
  <c r="H108"/>
  <c r="G107"/>
  <c r="H107"/>
  <c r="G106"/>
  <c r="H106"/>
  <c r="G105"/>
  <c r="H105"/>
  <c r="G104"/>
  <c r="H104"/>
  <c r="G103"/>
  <c r="H103"/>
  <c r="G102"/>
  <c r="H102"/>
  <c r="G101"/>
  <c r="H101"/>
  <c r="G100"/>
  <c r="H100"/>
  <c r="G99"/>
  <c r="H99"/>
  <c r="G89"/>
  <c r="H89"/>
  <c r="G82"/>
  <c r="H82"/>
  <c r="G80"/>
  <c r="H80"/>
  <c r="G79"/>
  <c r="H79"/>
  <c r="G75"/>
  <c r="H75"/>
  <c r="G74"/>
  <c r="H74"/>
  <c r="G73"/>
  <c r="H73"/>
  <c r="G60"/>
  <c r="H60"/>
  <c r="G59"/>
  <c r="H59"/>
  <c r="G55"/>
  <c r="H55"/>
  <c r="G53"/>
  <c r="H53"/>
  <c r="G52"/>
  <c r="H52"/>
  <c r="G48"/>
  <c r="H48"/>
  <c r="G47"/>
  <c r="H47"/>
  <c r="G46"/>
  <c r="H46"/>
  <c r="G45"/>
  <c r="H45"/>
  <c r="G44"/>
  <c r="H44"/>
  <c r="G43"/>
  <c r="H43"/>
  <c r="G42"/>
  <c r="H42"/>
  <c r="G40"/>
  <c r="H40"/>
  <c r="G39"/>
  <c r="H39"/>
  <c r="G38"/>
  <c r="H38"/>
  <c r="G34"/>
  <c r="H34"/>
  <c r="G30"/>
  <c r="H30"/>
  <c r="G28"/>
  <c r="H28"/>
  <c r="G27"/>
  <c r="H27"/>
  <c r="G26"/>
  <c r="H26"/>
  <c r="G25"/>
  <c r="H25"/>
  <c r="G23"/>
  <c r="H23"/>
  <c r="G22"/>
  <c r="H22"/>
  <c r="G21"/>
  <c r="H21"/>
  <c r="G19"/>
  <c r="H19"/>
  <c r="G18"/>
  <c r="H18"/>
  <c r="G17"/>
  <c r="H17"/>
  <c r="G16"/>
  <c r="H16"/>
  <c r="G15"/>
  <c r="H15"/>
  <c r="G14"/>
  <c r="H14"/>
</calcChain>
</file>

<file path=xl/sharedStrings.xml><?xml version="1.0" encoding="utf-8"?>
<sst xmlns="http://schemas.openxmlformats.org/spreadsheetml/2006/main" count="890" uniqueCount="500">
  <si>
    <t>Općina Dubravica</t>
  </si>
  <si>
    <t>OIB: 89243140464</t>
  </si>
  <si>
    <t>III Rebalans</t>
  </si>
  <si>
    <t>BROJ</t>
  </si>
  <si>
    <t>PROMJENA</t>
  </si>
  <si>
    <t>POZICIJA</t>
  </si>
  <si>
    <t>KONTA</t>
  </si>
  <si>
    <t>VRSTA PRIHODA / PRIMITAKA</t>
  </si>
  <si>
    <t>PLANIRANO</t>
  </si>
  <si>
    <t>IZNOS</t>
  </si>
  <si>
    <t>(%)</t>
  </si>
  <si>
    <t>NOVI IZNOS</t>
  </si>
  <si>
    <t>UKUPNO PRIHODI / PRIMICI</t>
  </si>
  <si>
    <t>RAZDJEL  000   OPĆINA DUBRAVICA PRIHODI</t>
  </si>
  <si>
    <t>Izvor  OPĆI PRIHODI I PRIMICI</t>
  </si>
  <si>
    <t>Prihodi poslovanja</t>
  </si>
  <si>
    <t>Prihodi od poreza</t>
  </si>
  <si>
    <t>P001</t>
  </si>
  <si>
    <t>Porez i prirez na dohodak od nesamostalnog rada</t>
  </si>
  <si>
    <t>P004</t>
  </si>
  <si>
    <t>Porez na promet nekretnina</t>
  </si>
  <si>
    <t>P007</t>
  </si>
  <si>
    <t>Porez na kuće za odmor</t>
  </si>
  <si>
    <t>P005</t>
  </si>
  <si>
    <t>Porez na potrošnju</t>
  </si>
  <si>
    <t>P006</t>
  </si>
  <si>
    <t>Porez na tvrtku</t>
  </si>
  <si>
    <t>P024</t>
  </si>
  <si>
    <t>Porez na reklame</t>
  </si>
  <si>
    <t>Prihodi od imovine</t>
  </si>
  <si>
    <t>P009</t>
  </si>
  <si>
    <t>Prihod od kamata (depozit po viđenju i oročena sredstva)</t>
  </si>
  <si>
    <t>P028</t>
  </si>
  <si>
    <t>Naknade za koncesije</t>
  </si>
  <si>
    <t>P031</t>
  </si>
  <si>
    <t>Naknada za nezakonito izgrađenu zgradu</t>
  </si>
  <si>
    <t>Prihodi od upravnih i administrativnih pristojbi, pristojbi po posebnim propisima i naknada</t>
  </si>
  <si>
    <t>P002</t>
  </si>
  <si>
    <t>Prihodi od ostalih upravnih pristojbi ( drž.biljezi, adm.tak</t>
  </si>
  <si>
    <t>P027</t>
  </si>
  <si>
    <t>Prihodi od naknade za razvoj GPZ</t>
  </si>
  <si>
    <t>P029</t>
  </si>
  <si>
    <t>Ostali nespomenuti prihodi</t>
  </si>
  <si>
    <t>P015</t>
  </si>
  <si>
    <t>Prihod s osnove uplata građana za plin</t>
  </si>
  <si>
    <t>Raspored prihoda i prijelazni računi</t>
  </si>
  <si>
    <t>P021</t>
  </si>
  <si>
    <t>Raspored prihoda</t>
  </si>
  <si>
    <t>Izvor  VLASTITI PRIHODI</t>
  </si>
  <si>
    <t>Prihodi od prodaje proizvoda i robe te pruženih usluga i prihodi od donacija</t>
  </si>
  <si>
    <t>P017</t>
  </si>
  <si>
    <t>Vlastiti prihodi</t>
  </si>
  <si>
    <t>Izvor  OSTALI PRIHODI ZA POSEBNE NAMJENE</t>
  </si>
  <si>
    <t>P025</t>
  </si>
  <si>
    <t>Prihod od zateznih kamata</t>
  </si>
  <si>
    <t>P026</t>
  </si>
  <si>
    <t>Prihod s osnova ovrhe</t>
  </si>
  <si>
    <t>P003</t>
  </si>
  <si>
    <t>Prihodi od nefinancijske imovine (spom.renta, lovozakupnina)</t>
  </si>
  <si>
    <t>P012</t>
  </si>
  <si>
    <t>Grobarina</t>
  </si>
  <si>
    <t>P013</t>
  </si>
  <si>
    <t>Ukop pokojnika i troškovi mrtvačnice</t>
  </si>
  <si>
    <t>P014</t>
  </si>
  <si>
    <t>Prihodi s osnove posebnih ugovora</t>
  </si>
  <si>
    <t>P018</t>
  </si>
  <si>
    <t>Prihodi od prodaje grobnih mjesta</t>
  </si>
  <si>
    <t>P010</t>
  </si>
  <si>
    <t>Komunalni doprinosi</t>
  </si>
  <si>
    <t>P011</t>
  </si>
  <si>
    <t>Komunalna naknada</t>
  </si>
  <si>
    <t>P030</t>
  </si>
  <si>
    <t>Naknade za priključak</t>
  </si>
  <si>
    <t>Izvor  OSTALE POMOĆI</t>
  </si>
  <si>
    <t>Pomoći iz inozemstva (darovnice) i od subjekata unutar općeg proračuna</t>
  </si>
  <si>
    <t>P008</t>
  </si>
  <si>
    <t>Ostali gradski i općinski prihodi - kapitalne potpore (pomoć</t>
  </si>
  <si>
    <t>P022</t>
  </si>
  <si>
    <t>Ostali gradski i općinski prihodi - tekuće potpore (pomoći)</t>
  </si>
  <si>
    <t>P029A</t>
  </si>
  <si>
    <t>Izvor  DONACIJE</t>
  </si>
  <si>
    <t>P019</t>
  </si>
  <si>
    <t>Prihodi s osnova tekućih donacija (fiz.osobe, ,neprof.org.tr</t>
  </si>
  <si>
    <t>P020</t>
  </si>
  <si>
    <t>Prihodi s osnova kapitalnih donacija (fiz.osobe,neprof.org.)</t>
  </si>
  <si>
    <t>VRSTA RASHODA / IZDATAKA</t>
  </si>
  <si>
    <t>UKUPNO RASHODI / IZDACI</t>
  </si>
  <si>
    <t>RAZDJEL  001   OPĆINSKO VIJEĆE</t>
  </si>
  <si>
    <t>Glavni program A01 Općina Dubravica</t>
  </si>
  <si>
    <t>Program A01 1000 Redovna djelatnost</t>
  </si>
  <si>
    <t>Aktivnost A01 1000 A100001 Izdaci za troškove Općinskog vijeća i političke stranke</t>
  </si>
  <si>
    <t>FUNKCIJSKA KLASIFIKACIJA  01   OPĆE JAVNE USLUGE</t>
  </si>
  <si>
    <t>FUNKCIJSKA KLASIFIKACIJA  011  "IZVRŠNA  I ZAKONODAVNA TIJELA, FINANCIJSKI I FISKALNI POSLOVI, VANJSKI POSLOVI"</t>
  </si>
  <si>
    <t>Rashodi poslovanja</t>
  </si>
  <si>
    <t>Materijalni rashodi</t>
  </si>
  <si>
    <t>R001</t>
  </si>
  <si>
    <t>Uredski materijal i ostali materijalni rashodi</t>
  </si>
  <si>
    <t>R004</t>
  </si>
  <si>
    <t>Naknade za rad izvršnih tijela</t>
  </si>
  <si>
    <t>R005</t>
  </si>
  <si>
    <t>Naknade članovima predstavničkih tijela - Vijećnici</t>
  </si>
  <si>
    <t>FUNKCIJSKA KLASIFIKACIJA  016  OPĆE JAVNE USLUGE KOJE NISU DRUGDJE SVRSTANE</t>
  </si>
  <si>
    <t>R006</t>
  </si>
  <si>
    <t>Reprezentacija</t>
  </si>
  <si>
    <t>R145</t>
  </si>
  <si>
    <t>Naknade Odborima Općine Dubravica</t>
  </si>
  <si>
    <t>Ostali rashodi</t>
  </si>
  <si>
    <t>R007</t>
  </si>
  <si>
    <t>Političke stranke</t>
  </si>
  <si>
    <t>Aktivnost A01 1000 A100005 Troškovi referenduma</t>
  </si>
  <si>
    <t>R187</t>
  </si>
  <si>
    <t>Referendum</t>
  </si>
  <si>
    <t>RAZDJEL  002   JEDINSTVENI UPRAVNI ODJEL</t>
  </si>
  <si>
    <t>Aktivnost A01 1000 A100002 Rashodi za zaposlene</t>
  </si>
  <si>
    <t>Rashodi za zaposlene</t>
  </si>
  <si>
    <t>R008</t>
  </si>
  <si>
    <t>Plaće za redovan rad</t>
  </si>
  <si>
    <t>R008B</t>
  </si>
  <si>
    <t>Plaće - javni radovi</t>
  </si>
  <si>
    <t>R009</t>
  </si>
  <si>
    <t>Ostali rashodi za zaposlene - Darovi djeci zaposlenih</t>
  </si>
  <si>
    <t>R010</t>
  </si>
  <si>
    <t>Ostali rashodi za zaposlene - Božićnica, smrtni slučaj</t>
  </si>
  <si>
    <t>R011</t>
  </si>
  <si>
    <t>Regres za godišnji odmor</t>
  </si>
  <si>
    <t>R012</t>
  </si>
  <si>
    <t>Doprinosi za mirovinsko osiguranje</t>
  </si>
  <si>
    <t>R012B</t>
  </si>
  <si>
    <t>Dopr.za mirovinsko osig.-javni radovi</t>
  </si>
  <si>
    <t>R013</t>
  </si>
  <si>
    <t>Doprinosi za zdravstveno osiguranje</t>
  </si>
  <si>
    <t>R013B</t>
  </si>
  <si>
    <t>Dopr. za obv. zdrav.osig.-javni radovi</t>
  </si>
  <si>
    <t>R014</t>
  </si>
  <si>
    <t>Doprinosi za zapošljavanje</t>
  </si>
  <si>
    <t>R014B</t>
  </si>
  <si>
    <t>Doprinosi za zapošljavanje-javni radovi</t>
  </si>
  <si>
    <t>R008A</t>
  </si>
  <si>
    <t>R012A</t>
  </si>
  <si>
    <t>R013A</t>
  </si>
  <si>
    <t>R014A</t>
  </si>
  <si>
    <t>Doprinosi za zapošljavanje - javni radovi</t>
  </si>
  <si>
    <t>Aktivnost A01 1000 A100003 Materijalni rashodi</t>
  </si>
  <si>
    <t>R015</t>
  </si>
  <si>
    <t>Stručno usavršavanje zaposlenika</t>
  </si>
  <si>
    <t>R152</t>
  </si>
  <si>
    <t>Naknade za prijevoz na posao i s posla</t>
  </si>
  <si>
    <t>R188</t>
  </si>
  <si>
    <t>Naknada za korištenje priv.aut. u sl. svrhe</t>
  </si>
  <si>
    <t>R016</t>
  </si>
  <si>
    <t>Ostali materijal za potrebe redovnog poslovanja</t>
  </si>
  <si>
    <t>R017</t>
  </si>
  <si>
    <t>Službena i radna odjeća i obuća</t>
  </si>
  <si>
    <t>R018</t>
  </si>
  <si>
    <t>Materijal i sredstva za čišćenje i održavanje</t>
  </si>
  <si>
    <t>R019</t>
  </si>
  <si>
    <t>Uredski materijal</t>
  </si>
  <si>
    <t>R020</t>
  </si>
  <si>
    <t>Stručna literatura</t>
  </si>
  <si>
    <t>R021</t>
  </si>
  <si>
    <t>Električna energija</t>
  </si>
  <si>
    <t>R022</t>
  </si>
  <si>
    <t>Plin</t>
  </si>
  <si>
    <t>R024</t>
  </si>
  <si>
    <t>Sitni inventar</t>
  </si>
  <si>
    <t>R025</t>
  </si>
  <si>
    <t>Usluge telefona, telefaksa i interneta</t>
  </si>
  <si>
    <t>R026</t>
  </si>
  <si>
    <t>Usluge pošte - poštarina</t>
  </si>
  <si>
    <t>R027</t>
  </si>
  <si>
    <t>Usluge tekućeg i investicijskog održavanja opreme</t>
  </si>
  <si>
    <t>R028</t>
  </si>
  <si>
    <t>Usluge promidžbe i informiranja</t>
  </si>
  <si>
    <t>R029</t>
  </si>
  <si>
    <t>Komunalne usluge - voda, smeće</t>
  </si>
  <si>
    <t>R030</t>
  </si>
  <si>
    <t>Intelektualne i osobne usluge</t>
  </si>
  <si>
    <t>R031</t>
  </si>
  <si>
    <t>Usluge odvjetnika</t>
  </si>
  <si>
    <t>R032</t>
  </si>
  <si>
    <t>Računalne usluge - Programi Libusoft</t>
  </si>
  <si>
    <t>R033</t>
  </si>
  <si>
    <t>Ostale usluge</t>
  </si>
  <si>
    <t>R194</t>
  </si>
  <si>
    <t>Zdravstveni pregledi zaposlenika</t>
  </si>
  <si>
    <t>R173</t>
  </si>
  <si>
    <t>Naknade troškova osobama izvan radnog odnosa</t>
  </si>
  <si>
    <t>R035</t>
  </si>
  <si>
    <t>Premije osiguranja</t>
  </si>
  <si>
    <t>R036</t>
  </si>
  <si>
    <t>Članarine</t>
  </si>
  <si>
    <t>R037</t>
  </si>
  <si>
    <t>Ostali nespomenuti rashodi poslovanja</t>
  </si>
  <si>
    <t>R186</t>
  </si>
  <si>
    <t>Pristojbe i naknade</t>
  </si>
  <si>
    <t>R152A</t>
  </si>
  <si>
    <t>Naknade za prijevoz - javni radovi</t>
  </si>
  <si>
    <t>R032A</t>
  </si>
  <si>
    <t>Računalne usluge</t>
  </si>
  <si>
    <t>Aktivnost A01 1000 A100004 Financijski rashodi</t>
  </si>
  <si>
    <t>Financijski rashodi</t>
  </si>
  <si>
    <t>R038</t>
  </si>
  <si>
    <t>Bankarske usluge i usluge platnog prometa</t>
  </si>
  <si>
    <t>R041</t>
  </si>
  <si>
    <t>Nepredviđeni rashodi do visine proračunske pričuve</t>
  </si>
  <si>
    <t>Kapitalni projekt A01 1000 K100001 Postrojenja i oprema</t>
  </si>
  <si>
    <t>Rashodi za nabavu nefinancijske imovine</t>
  </si>
  <si>
    <t>Rashodi za nabavu proizvedene dugotrajne imovine</t>
  </si>
  <si>
    <t>R042</t>
  </si>
  <si>
    <t>Uredska oprema i namještaj</t>
  </si>
  <si>
    <t>Kapitalni projekt A01 1000 K100002 Uređaji strojevi i oprema za ostale namjene</t>
  </si>
  <si>
    <t>R189</t>
  </si>
  <si>
    <t>Motorna kosa</t>
  </si>
  <si>
    <t>R197</t>
  </si>
  <si>
    <t>Stroj za čišćenje snijega</t>
  </si>
  <si>
    <t>Program A01 1001 Predškolsko obrazovanje</t>
  </si>
  <si>
    <t>Aktivnost A01 1001 A100006 Predškolski odgoj</t>
  </si>
  <si>
    <t>FUNKCIJSKA KLASIFIKACIJA  09   OBRAZOVANJE</t>
  </si>
  <si>
    <t>FUNKCIJSKA KLASIFIKACIJA  091  PREDŠKOLSKO I OSNOVNO OBRAZOVANJE</t>
  </si>
  <si>
    <t>R182</t>
  </si>
  <si>
    <t>Darovi za Sv.Nikolu - Vrtić Vrtuljak</t>
  </si>
  <si>
    <t>Subvencije</t>
  </si>
  <si>
    <t>R043</t>
  </si>
  <si>
    <t>Primarni smještaj</t>
  </si>
  <si>
    <t>R043 A</t>
  </si>
  <si>
    <t>Program A01 1002 Školsko obrazovanje</t>
  </si>
  <si>
    <t>Aktivnost A01 1002 A100001 Sufinanciranje troškova djece OŠ</t>
  </si>
  <si>
    <t>R183</t>
  </si>
  <si>
    <t>Darovi za Sv.Nikolu - PŠ Dubravica</t>
  </si>
  <si>
    <t>R045</t>
  </si>
  <si>
    <t>Škola u prirodi</t>
  </si>
  <si>
    <t>R046</t>
  </si>
  <si>
    <t>Škola plivanja</t>
  </si>
  <si>
    <t>R047</t>
  </si>
  <si>
    <t>Prehrana</t>
  </si>
  <si>
    <t>R049</t>
  </si>
  <si>
    <t>Školsko zvono</t>
  </si>
  <si>
    <t>R051</t>
  </si>
  <si>
    <t>Sufinanciranje produženog boravka</t>
  </si>
  <si>
    <t>R190</t>
  </si>
  <si>
    <t>Sajam mogućnosti</t>
  </si>
  <si>
    <t>R051 A</t>
  </si>
  <si>
    <t>Aktivnost A01 1002 A100002 Suf.prijevoza srednjoškolaca i studenata</t>
  </si>
  <si>
    <t>FUNKCIJSKA KLASIFIKACIJA  092  SREDNJOŠKOLSKO  OBRAZOVANJE</t>
  </si>
  <si>
    <t>R050</t>
  </si>
  <si>
    <t>Prijevoz đaka i studenata</t>
  </si>
  <si>
    <t>R050A</t>
  </si>
  <si>
    <t>Program A01 1003 Gradnje objekata i uređaja komunalne infrastrukture</t>
  </si>
  <si>
    <t>Kapitalni projekt A01 1003 K100002 Javna rasvjeta</t>
  </si>
  <si>
    <t>FUNKCIJSKA KLASIFIKACIJA  06   USLUGE UNAPREĐENJA STANOVANJA I ZAJEDNICE</t>
  </si>
  <si>
    <t>FUNKCIJSKA KLASIFIKACIJA  062  RAZVOJ ZAJEDNICE</t>
  </si>
  <si>
    <t>R147</t>
  </si>
  <si>
    <t>II. faza projekta uštede električne energije</t>
  </si>
  <si>
    <t>R147B</t>
  </si>
  <si>
    <t>II faza Projekta uštede električne  energije</t>
  </si>
  <si>
    <t>R147A</t>
  </si>
  <si>
    <t>II faza Projekta uštede električne energije</t>
  </si>
  <si>
    <t>Kapitalni projekt A01 1003 K100003 Ulaganja u groblja</t>
  </si>
  <si>
    <t>R157</t>
  </si>
  <si>
    <t>Uređenje staze, ograde i groblja urni</t>
  </si>
  <si>
    <t>R165</t>
  </si>
  <si>
    <t>Projektna dokumentacija za proširenje groblja</t>
  </si>
  <si>
    <t>R157A</t>
  </si>
  <si>
    <t>Uređenje staza, ograde i groblja urni</t>
  </si>
  <si>
    <t>R165A</t>
  </si>
  <si>
    <t>Kapitalni projekt A01 1003 K100004 Izgradnja javnih površina</t>
  </si>
  <si>
    <t>R097</t>
  </si>
  <si>
    <t>Uređenje okoliša poslovne zgrade</t>
  </si>
  <si>
    <t>R112</t>
  </si>
  <si>
    <t>Oznake ulica i znakovi</t>
  </si>
  <si>
    <t>Kapitalni projekt A01 1003 K100005 Kanalizacija</t>
  </si>
  <si>
    <t>FUNKCIJSKA KLASIFIKACIJA  04   EKONOMSKI POSLOVI</t>
  </si>
  <si>
    <t>FUNKCIJSKA KLASIFIKACIJA  044  "RUDARSTVO, PROIZVODNJA I GRAĐEVINARSTVO"</t>
  </si>
  <si>
    <t>R101A</t>
  </si>
  <si>
    <t>Projekti kanalizacija</t>
  </si>
  <si>
    <t>R101</t>
  </si>
  <si>
    <t>Kapitalni projekt A01 1003 K100007 Izrada razvojnih programa za potrebe Općine</t>
  </si>
  <si>
    <t>R162</t>
  </si>
  <si>
    <t>Implementacija strateškog plana</t>
  </si>
  <si>
    <t>Kapitalni projekt A01 1003 K100009 Prenamjena stare škole u poslovno-poduzetnički centar</t>
  </si>
  <si>
    <t>R193</t>
  </si>
  <si>
    <t>Prenamjena stare škole - I faza proj.dok.</t>
  </si>
  <si>
    <t>Tekući projekt A01 1003 T100001 Ulaganja u prirodna izvorišta</t>
  </si>
  <si>
    <t>FUNKCIJSKA KLASIFIKACIJA  05   ZAŠTITA OKOLIŠA</t>
  </si>
  <si>
    <t>FUNKCIJSKA KLASIFIKACIJA  055  ISTRAŽIVANJE I RAZVOJ: ZAŠTITA OKOLIŠA</t>
  </si>
  <si>
    <t>R136</t>
  </si>
  <si>
    <t>Uređenje i sanacija prirodnih izvorišta</t>
  </si>
  <si>
    <t>Tekući projekt A01 1003 T100002 Izgradnja javno-prometnih površina</t>
  </si>
  <si>
    <t>FUNKCIJSKA KLASIFIKACIJA  045  PROMET</t>
  </si>
  <si>
    <t>R089</t>
  </si>
  <si>
    <t>Nogostup</t>
  </si>
  <si>
    <t>R089A</t>
  </si>
  <si>
    <t>Tekući projekt A01 1003 T100003 Vodovodna mreža</t>
  </si>
  <si>
    <t>FUNKCIJSKA KLASIFIKACIJA  063  OPSKRBA VODOM</t>
  </si>
  <si>
    <t>R181</t>
  </si>
  <si>
    <t>Projekti vodoopskrba</t>
  </si>
  <si>
    <t>Tekući projekt A01 1003 T100004 Održavanje javnih površina</t>
  </si>
  <si>
    <t>R137</t>
  </si>
  <si>
    <t>Održavanje botaničkog rezervata-Cret Dubravica</t>
  </si>
  <si>
    <t>R137A</t>
  </si>
  <si>
    <t>Održavanje botaničkog rezervata -Cret Dubravica</t>
  </si>
  <si>
    <t>Program A01 1004 Gospodarstvo i poljoprivreda</t>
  </si>
  <si>
    <t>Aktivnost A01 1004 A100001 Poticaj za razvoj gospodarstva i poljoprivrede</t>
  </si>
  <si>
    <t>FUNKCIJSKA KLASIFIKACIJA  042  "POLJOPRIVREDA, ŠUMARSTVO, RIBARSTVO I LOV"</t>
  </si>
  <si>
    <t>R055</t>
  </si>
  <si>
    <t>Sajam gospodarstva</t>
  </si>
  <si>
    <t>R056</t>
  </si>
  <si>
    <t>Poticaji gospodarstvu i poljoprivredi</t>
  </si>
  <si>
    <t>R057</t>
  </si>
  <si>
    <t>Oplodnja krava</t>
  </si>
  <si>
    <t>R191</t>
  </si>
  <si>
    <t>Sufinanciranje za osiguranje polj.usjeva</t>
  </si>
  <si>
    <t>Program A01 1005 Javnih potreba u kulturi</t>
  </si>
  <si>
    <t>Aktivnost A01 1005 A100001 Sufinanciranje programa i projekata Udruga</t>
  </si>
  <si>
    <t>FUNKCIJSKA KLASIFIKACIJA  08   "REKREACIJA, KULTURA I RELIGIJA"</t>
  </si>
  <si>
    <t>FUNKCIJSKA KLASIFIKACIJA  086  "RASHODI ZA REKREACIJU, KULTURU I RELIGIJU KOJI NISU DRUGDJE SVRSTANI"</t>
  </si>
  <si>
    <t>R059</t>
  </si>
  <si>
    <t>Udruga žena Bobovljanke</t>
  </si>
  <si>
    <t>R060</t>
  </si>
  <si>
    <t>Udruga umirovljenika</t>
  </si>
  <si>
    <t>R061</t>
  </si>
  <si>
    <t>Udruga vinogradara i podrumara</t>
  </si>
  <si>
    <t>R062</t>
  </si>
  <si>
    <t>Lovci,strijelci</t>
  </si>
  <si>
    <t>R063</t>
  </si>
  <si>
    <t>KUD-ovi - Limene glazbe</t>
  </si>
  <si>
    <t>R067</t>
  </si>
  <si>
    <t>Savjet mladih</t>
  </si>
  <si>
    <t>R068</t>
  </si>
  <si>
    <t>KUD Pavao Štoos Dubravica</t>
  </si>
  <si>
    <t>R063A</t>
  </si>
  <si>
    <t>Aktivnost A01 1005 A100003 Njegovanje tradicijskih običaja</t>
  </si>
  <si>
    <t>R066</t>
  </si>
  <si>
    <t>Maskenbal</t>
  </si>
  <si>
    <t>Aktivnost A01 1005 A100004 Manifestacije u kulturi</t>
  </si>
  <si>
    <t>R064</t>
  </si>
  <si>
    <t>Općinske manifestacije</t>
  </si>
  <si>
    <t>R156</t>
  </si>
  <si>
    <t>Suf.troškova održ.Športske dvorane za potrebe Udruga i Općin</t>
  </si>
  <si>
    <t>Aktivnost A01 1005 A100005 Ulaganje u objekte i sakralne spomenike kulture</t>
  </si>
  <si>
    <t>R146</t>
  </si>
  <si>
    <t>Obnova raspela</t>
  </si>
  <si>
    <t>R158</t>
  </si>
  <si>
    <t>Donacija za Crkvu</t>
  </si>
  <si>
    <t>R072B</t>
  </si>
  <si>
    <t>Sanacija Župnog dvora u Rozgi</t>
  </si>
  <si>
    <t>R072C</t>
  </si>
  <si>
    <t>Sanacija Župnog dvora u Rozgi   - Nadzor</t>
  </si>
  <si>
    <t>R072A</t>
  </si>
  <si>
    <t>Aktivnost A01 1005 A100006 Materijalni rashodi - stara škola</t>
  </si>
  <si>
    <t>R178</t>
  </si>
  <si>
    <t>Električna energija -stara škola</t>
  </si>
  <si>
    <t>R179</t>
  </si>
  <si>
    <t>Plin - stara škola</t>
  </si>
  <si>
    <t>R129</t>
  </si>
  <si>
    <t>Ostali troškovi - stara škola</t>
  </si>
  <si>
    <t>R180</t>
  </si>
  <si>
    <t>Komunalne usluge - voda - stara škola</t>
  </si>
  <si>
    <t>Aktivnost A01 1005 A100007 Pokroviteljstvo Matice Hrvatske</t>
  </si>
  <si>
    <t>R065</t>
  </si>
  <si>
    <t>Pokroviteljstvo Matice Hrvatske</t>
  </si>
  <si>
    <t>Kapitalni projekt A01 1005 K100001 Pomaganje i promicanje kulturnog i umjetničkog stvaranja</t>
  </si>
  <si>
    <t>Rashodi za nabavu neproizvedene dugotrajne imovine</t>
  </si>
  <si>
    <t>R174</t>
  </si>
  <si>
    <t>Izrada suvenira Općine Dubravica</t>
  </si>
  <si>
    <t>Program A01 1006 Socijalna zaštita</t>
  </si>
  <si>
    <t>Aktivnost A01 1006 A100001 Troškovi stanovanja</t>
  </si>
  <si>
    <t>FUNKCIJSKA KLASIFIKACIJA  10   SOCIJALNA ZAŠTITA</t>
  </si>
  <si>
    <t>FUNKCIJSKA KLASIFIKACIJA  106  STANOVANJE</t>
  </si>
  <si>
    <t>Naknade građanima i kućanstvima na temelju osiguranja i druge naknade</t>
  </si>
  <si>
    <t>R073</t>
  </si>
  <si>
    <t>Stanovanje</t>
  </si>
  <si>
    <t>R078A</t>
  </si>
  <si>
    <t>Ogrijev</t>
  </si>
  <si>
    <t>Aktivnost A01 1006 A100002 Troškovi prijevoza starijih osoba</t>
  </si>
  <si>
    <t>FUNKCIJSKA KLASIFIKACIJA  102  STAROST</t>
  </si>
  <si>
    <t>R075</t>
  </si>
  <si>
    <t>Prijevoz starije osobe</t>
  </si>
  <si>
    <t>Aktivnost A01 1006 A100003 Pomoć socijalno ugroženim obiteljima</t>
  </si>
  <si>
    <t>FUNKCIJSKA KLASIFIKACIJA  107  SOCIJALNA POMOĆ STANOVNIŠTVU KOJE NIJE OBUHVAĆENO REDOVNIM SOCIJALNIM PROGRAMIMA</t>
  </si>
  <si>
    <t>R077</t>
  </si>
  <si>
    <t>Elementarne nepogode</t>
  </si>
  <si>
    <t>R079</t>
  </si>
  <si>
    <t>Crveni križ</t>
  </si>
  <si>
    <t>R080</t>
  </si>
  <si>
    <t>Pomoć obiteljima</t>
  </si>
  <si>
    <t>R081</t>
  </si>
  <si>
    <t>Pomoć za rođenje djeteta</t>
  </si>
  <si>
    <t>R077A</t>
  </si>
  <si>
    <t>Aktivnost A01 1006 A100004 Suf.ljekarne i prijevoza na radionicu - Zaprešić</t>
  </si>
  <si>
    <t>FUNKCIJSKA KLASIFIKACIJA  109  AKTIVNOSTI SOCIJALNE ZAŠTITE KOJE NISU DRUGDJE SVRSTANE</t>
  </si>
  <si>
    <t>R184</t>
  </si>
  <si>
    <t>Dežurna ljekarna</t>
  </si>
  <si>
    <t>R185</t>
  </si>
  <si>
    <t>Prijevoz djece - posebne potrebe</t>
  </si>
  <si>
    <t>Program A01 1008 Održavanje komunalne infrastrukture</t>
  </si>
  <si>
    <t>Aktivnost A01 1008 A100001 Javna rasvjeta</t>
  </si>
  <si>
    <t>FUNKCIJSKA KLASIFIKACIJA  064  ULIČNA RASVJETA</t>
  </si>
  <si>
    <t>R082</t>
  </si>
  <si>
    <t>Električna energija - javna rasvjeta</t>
  </si>
  <si>
    <t>R082A</t>
  </si>
  <si>
    <t>R084</t>
  </si>
  <si>
    <t>Održavanje javne rasvjete</t>
  </si>
  <si>
    <t>Aktivnost A01 1008 A100002 Održavanje javnih površina</t>
  </si>
  <si>
    <t>FUNKCIJSKA KLASIFIKACIJA  049  EKONOMSKI POSLOVI KOJI NISU DRUGDJE SVRSTANI</t>
  </si>
  <si>
    <t>R083</t>
  </si>
  <si>
    <t>R083A</t>
  </si>
  <si>
    <t>Aktivnost A01 1008 A100003 Održavanje nerazvrstanih cesta</t>
  </si>
  <si>
    <t>R085</t>
  </si>
  <si>
    <t>Održavanje nerazvrstanih cesta (šodranje, grabe, kanali)</t>
  </si>
  <si>
    <t>R177</t>
  </si>
  <si>
    <t>Nabava šljunka</t>
  </si>
  <si>
    <t>R085A</t>
  </si>
  <si>
    <t>Održavanje nerazvrstanih cesta(šodranje, grabe, kanali)</t>
  </si>
  <si>
    <t>Aktivnost A01 1008 A100004 Zimsko održavanje</t>
  </si>
  <si>
    <t>R086</t>
  </si>
  <si>
    <t>Zimsko održavanje</t>
  </si>
  <si>
    <t>R086A</t>
  </si>
  <si>
    <t>Aktivnost A01 1008 A100005 Groblje, mrtvačnica</t>
  </si>
  <si>
    <t>R088</t>
  </si>
  <si>
    <t>Održavanje groblja, ograde groblja, mrtvačnice i kapelice</t>
  </si>
  <si>
    <t>R088A</t>
  </si>
  <si>
    <t>Aktivnost A01 1008 A100007 Održavanje ostalih javnih površina</t>
  </si>
  <si>
    <t>R192</t>
  </si>
  <si>
    <t>Održavanje ostalih javnih površina</t>
  </si>
  <si>
    <t>Tekući projekt A01 1008 T100001 Pojačano održavanje nerazvrstanih cesta</t>
  </si>
  <si>
    <t>R176C</t>
  </si>
  <si>
    <t>Nadzor nad pojačanim održ.ul.Sv.Vid</t>
  </si>
  <si>
    <t>R176D</t>
  </si>
  <si>
    <t>Pojačano održavanje ul.Sv.Vid</t>
  </si>
  <si>
    <t>R176A</t>
  </si>
  <si>
    <t>Pojačano održavanje ul. Sv. Vid</t>
  </si>
  <si>
    <t>R176</t>
  </si>
  <si>
    <t>R176B</t>
  </si>
  <si>
    <t>Pojačano održavanje ul.Sv. Vid</t>
  </si>
  <si>
    <t>Program A01 1009 Zaštita okoliša</t>
  </si>
  <si>
    <t>Tekući projekt A01 1009 T100001 Sanacija divljih deponija u Općini</t>
  </si>
  <si>
    <t>FUNKCIJSKA KLASIFIKACIJA  051  GOSPODARENJE OTPADOM</t>
  </si>
  <si>
    <t>R132A</t>
  </si>
  <si>
    <t>Sanacija divljih odlagališta</t>
  </si>
  <si>
    <t>R132</t>
  </si>
  <si>
    <t>Program A01 1010 Urbanizam i prostorno uređenje</t>
  </si>
  <si>
    <t>Aktivnost A01 1010 A100001 Izdavanje uvjeta građenja</t>
  </si>
  <si>
    <t>Pomoći dane u inozemstvo i unutar opće države</t>
  </si>
  <si>
    <t>R169</t>
  </si>
  <si>
    <t>Sufinanciranje  djelatnika u graditeljstvu</t>
  </si>
  <si>
    <t>Kapitalni projekt A01 1010 K100002 PPUO Dubravica</t>
  </si>
  <si>
    <t>R195</t>
  </si>
  <si>
    <t>Ciljane izmjene i dopune PPUO Dubravica</t>
  </si>
  <si>
    <t>Program A01 1011 Formiranje Poduzetničke zone</t>
  </si>
  <si>
    <t>Kapitalni projekt A01 1011 K100001 Geodetska izmjera</t>
  </si>
  <si>
    <t>R167</t>
  </si>
  <si>
    <t>Geodetska izmjera i izrada urbanističkog plana  poduzetnički zona</t>
  </si>
  <si>
    <t>Kapitalni projekt A01 1011 K100002 Otkup zemljišta</t>
  </si>
  <si>
    <t>FUNKCIJSKA KLASIFIKACIJA  061  RAZVOJ STANOVANJA</t>
  </si>
  <si>
    <t>R168</t>
  </si>
  <si>
    <t>Otkup zemljišta za poduzetničke zone</t>
  </si>
  <si>
    <t>R168A</t>
  </si>
  <si>
    <t>Program A01 1012 Vatrogasne službe i zaštita</t>
  </si>
  <si>
    <t>Aktivnost A01 1012 A100001 Vatrogasna zajednica i Civilna zaštita</t>
  </si>
  <si>
    <t>FUNKCIJSKA KLASIFIKACIJA  03   JAVNI RED I SIGURNOST</t>
  </si>
  <si>
    <t>FUNKCIJSKA KLASIFIKACIJA  032  USLUGE PROTUPOŽARNE ZAŠTITE</t>
  </si>
  <si>
    <t>R196</t>
  </si>
  <si>
    <t>Rad javne vatrogasne postrojbe</t>
  </si>
  <si>
    <t>R103A</t>
  </si>
  <si>
    <t>Zaštita i  spašavanje</t>
  </si>
  <si>
    <t>R104</t>
  </si>
  <si>
    <t>VZO Dubravica</t>
  </si>
  <si>
    <t>R105</t>
  </si>
  <si>
    <t>DVD-I s područja Općine Dubravica</t>
  </si>
  <si>
    <t>Program A01 1013 Turizam</t>
  </si>
  <si>
    <t>Aktivnost A01 1013 A100001 Provođenje programa razvoja turizma</t>
  </si>
  <si>
    <t>FUNKCIJSKA KLASIFIKACIJA  047  OSTALE INDUSTRIJE</t>
  </si>
  <si>
    <t>R153</t>
  </si>
  <si>
    <t>Suf.Turističke zajednice "DOLINE I BRIGI"</t>
  </si>
  <si>
    <t>Program A01 1014 Uređenje i održavanje prostora na području Općine</t>
  </si>
  <si>
    <t>Aktivnost A01 1014 A100001 Božićna rasvjeta</t>
  </si>
  <si>
    <t>R159</t>
  </si>
  <si>
    <t>Usluge - Božićna rasvjeta</t>
  </si>
  <si>
    <t>Aktivnost A01 1014 A100002 Održavanje općinskih zgrada</t>
  </si>
  <si>
    <t>FUNKCIJSKA KLASIFIKACIJA  013  OPĆE USLUGE</t>
  </si>
  <si>
    <t>R161</t>
  </si>
  <si>
    <t>Usluge tekućeg i investicijskog održavanja</t>
  </si>
  <si>
    <t>Aktivnost A01 1014 A100003 Uređenje okućnica, balkona i sl.</t>
  </si>
  <si>
    <t>R171</t>
  </si>
  <si>
    <t>Nagrade i trošk. za najljepše uređenu okućnicu</t>
  </si>
  <si>
    <t>Aktivnost A01 1014 A100004 Uređenje autobusnih stajališta</t>
  </si>
  <si>
    <t>R175</t>
  </si>
  <si>
    <t>Stakla za kućice-autobusna stajališta</t>
  </si>
  <si>
    <t>Kapitalni projekt A01 1014 K100001 Nabava Božićne rasvjete</t>
  </si>
  <si>
    <t>R160</t>
  </si>
  <si>
    <t>Nabava Božićne rasvjete</t>
  </si>
  <si>
    <t>Program A01 1015 Deratizacija i veterinarsko -higijeničarska služba</t>
  </si>
  <si>
    <t>Aktivnost A01 1015 A100002 Veterinarsko -higijeničarska služba</t>
  </si>
  <si>
    <t>FUNKCIJSKA KLASIFIKACIJA  07   ZDRAVSTVO</t>
  </si>
  <si>
    <t>FUNKCIJSKA KLASIFIKACIJA  076  POSLOVI I USLUGE ZDRAVSTVA KOJI NISU DRUGDJE SVRSTANI</t>
  </si>
  <si>
    <t>R109</t>
  </si>
  <si>
    <t>Deratizacija</t>
  </si>
  <si>
    <t>R170</t>
  </si>
  <si>
    <t>Zbrinjavanje pasa lutalica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</si>
</sst>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5" fillId="3" borderId="0" xfId="0" applyFont="1" applyFill="1"/>
    <xf numFmtId="4" fontId="5" fillId="3" borderId="0" xfId="0" applyNumberFormat="1" applyFont="1" applyFill="1"/>
    <xf numFmtId="4" fontId="5" fillId="3" borderId="0" xfId="0" applyNumberFormat="1" applyFont="1" applyFill="1" applyProtection="1">
      <protection locked="0"/>
    </xf>
    <xf numFmtId="0" fontId="5" fillId="4" borderId="0" xfId="0" applyFont="1" applyFill="1"/>
    <xf numFmtId="4" fontId="5" fillId="4" borderId="0" xfId="0" applyNumberFormat="1" applyFont="1" applyFill="1"/>
    <xf numFmtId="4" fontId="5" fillId="4" borderId="0" xfId="0" applyNumberFormat="1" applyFont="1" applyFill="1" applyProtection="1">
      <protection locked="0"/>
    </xf>
    <xf numFmtId="0" fontId="1" fillId="5" borderId="0" xfId="0" applyFont="1" applyFill="1"/>
    <xf numFmtId="4" fontId="1" fillId="5" borderId="0" xfId="0" applyNumberFormat="1" applyFont="1" applyFill="1"/>
    <xf numFmtId="4" fontId="1" fillId="5" borderId="0" xfId="0" applyNumberFormat="1" applyFont="1" applyFill="1" applyProtection="1">
      <protection locked="0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 applyProtection="1">
      <alignment wrapText="1"/>
      <protection locked="0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 applyAlignment="1" applyProtection="1">
      <alignment wrapText="1"/>
      <protection locked="0"/>
    </xf>
    <xf numFmtId="0" fontId="5" fillId="6" borderId="0" xfId="0" applyFont="1" applyFill="1"/>
    <xf numFmtId="4" fontId="5" fillId="6" borderId="0" xfId="0" applyNumberFormat="1" applyFont="1" applyFill="1"/>
    <xf numFmtId="4" fontId="5" fillId="6" borderId="0" xfId="0" applyNumberFormat="1" applyFont="1" applyFill="1" applyProtection="1">
      <protection locked="0"/>
    </xf>
    <xf numFmtId="0" fontId="5" fillId="7" borderId="0" xfId="0" applyFont="1" applyFill="1"/>
    <xf numFmtId="4" fontId="5" fillId="7" borderId="0" xfId="0" applyNumberFormat="1" applyFont="1" applyFill="1"/>
    <xf numFmtId="4" fontId="5" fillId="7" borderId="0" xfId="0" applyNumberFormat="1" applyFont="1" applyFill="1" applyProtection="1">
      <protection locked="0"/>
    </xf>
    <xf numFmtId="0" fontId="1" fillId="8" borderId="0" xfId="0" applyFont="1" applyFill="1"/>
    <xf numFmtId="4" fontId="1" fillId="8" borderId="0" xfId="0" applyNumberFormat="1" applyFont="1" applyFill="1"/>
    <xf numFmtId="4" fontId="1" fillId="8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9"/>
  <sheetViews>
    <sheetView tabSelected="1" workbookViewId="0">
      <selection activeCell="J3" sqref="J3"/>
    </sheetView>
  </sheetViews>
  <sheetFormatPr defaultRowHeight="15"/>
  <cols>
    <col min="3" max="3" width="55.7109375" customWidth="1"/>
    <col min="4" max="7" width="15.7109375" customWidth="1"/>
    <col min="8" max="8" width="0" hidden="1" customWidth="1"/>
  </cols>
  <sheetData>
    <row r="1" spans="1:8">
      <c r="A1" s="1" t="s">
        <v>0</v>
      </c>
    </row>
    <row r="2" spans="1:8">
      <c r="A2" s="1" t="s">
        <v>1</v>
      </c>
    </row>
    <row r="3" spans="1:8" ht="26.25">
      <c r="A3" s="2" t="s">
        <v>2</v>
      </c>
    </row>
    <row r="4" spans="1:8" ht="21">
      <c r="A4" s="3"/>
    </row>
    <row r="6" spans="1:8">
      <c r="A6" s="4"/>
    </row>
    <row r="7" spans="1:8">
      <c r="A7" s="5"/>
      <c r="B7" s="5" t="s">
        <v>3</v>
      </c>
      <c r="C7" s="5"/>
      <c r="D7" s="5"/>
      <c r="E7" s="5" t="s">
        <v>4</v>
      </c>
      <c r="F7" s="5"/>
      <c r="G7" s="5"/>
    </row>
    <row r="8" spans="1:8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</row>
    <row r="9" spans="1:8">
      <c r="A9" s="6" t="s">
        <v>12</v>
      </c>
      <c r="B9" s="6"/>
      <c r="C9" s="6"/>
      <c r="D9" s="7">
        <v>4268100</v>
      </c>
      <c r="E9" s="8">
        <v>-469100</v>
      </c>
      <c r="F9" s="8">
        <v>-10.990839015018402</v>
      </c>
      <c r="G9" s="8">
        <v>3799000</v>
      </c>
    </row>
    <row r="10" spans="1:8">
      <c r="A10" s="9" t="s">
        <v>13</v>
      </c>
      <c r="B10" s="9"/>
      <c r="C10" s="9"/>
      <c r="D10" s="10">
        <v>4268100</v>
      </c>
      <c r="E10" s="11">
        <v>-469100</v>
      </c>
      <c r="F10" s="11">
        <v>-10.990839015018402</v>
      </c>
      <c r="G10" s="11">
        <v>3799000</v>
      </c>
    </row>
    <row r="11" spans="1:8">
      <c r="A11" s="12" t="s">
        <v>14</v>
      </c>
      <c r="B11" s="12"/>
      <c r="C11" s="12"/>
      <c r="D11" s="13">
        <v>2798100</v>
      </c>
      <c r="E11" s="14">
        <v>-203913.18</v>
      </c>
      <c r="F11" s="14">
        <v>-7.2875587005467901</v>
      </c>
      <c r="G11" s="14">
        <v>2594186.8199999998</v>
      </c>
    </row>
    <row r="12" spans="1:8" s="15" customFormat="1">
      <c r="B12" s="17">
        <v>6</v>
      </c>
      <c r="C12" s="15" t="s">
        <v>15</v>
      </c>
      <c r="D12" s="16">
        <v>2798100</v>
      </c>
      <c r="E12" s="18">
        <v>-203913.18</v>
      </c>
      <c r="F12" s="18">
        <v>-7.2875587005467901</v>
      </c>
      <c r="G12" s="18">
        <v>2594186.8199999998</v>
      </c>
    </row>
    <row r="13" spans="1:8" s="15" customFormat="1">
      <c r="B13" s="17">
        <v>61</v>
      </c>
      <c r="C13" s="15" t="s">
        <v>16</v>
      </c>
      <c r="D13" s="16">
        <v>2106767</v>
      </c>
      <c r="E13" s="18">
        <v>-195413.18</v>
      </c>
      <c r="F13" s="18">
        <v>-9.2755003282280395</v>
      </c>
      <c r="G13" s="18">
        <v>1911353.82</v>
      </c>
    </row>
    <row r="14" spans="1:8" s="19" customFormat="1">
      <c r="A14" s="19" t="s">
        <v>17</v>
      </c>
      <c r="B14" s="21">
        <v>611</v>
      </c>
      <c r="C14" s="19" t="s">
        <v>18</v>
      </c>
      <c r="D14" s="20">
        <v>1916767</v>
      </c>
      <c r="E14" s="22">
        <v>-201413.18</v>
      </c>
      <c r="F14" s="22">
        <v>-10.5079636700757</v>
      </c>
      <c r="G14" s="20">
        <f t="shared" ref="G14:G19" si="0">D14+H14</f>
        <v>1715353.82</v>
      </c>
      <c r="H14" s="19">
        <f t="shared" ref="H14:H19" si="1">IF(E14&lt;&gt;0,E14,F14*D14/100)</f>
        <v>-201413.18</v>
      </c>
    </row>
    <row r="15" spans="1:8" s="19" customFormat="1">
      <c r="A15" s="19" t="s">
        <v>19</v>
      </c>
      <c r="B15" s="21">
        <v>613</v>
      </c>
      <c r="C15" s="19" t="s">
        <v>20</v>
      </c>
      <c r="D15" s="20">
        <v>100000</v>
      </c>
      <c r="E15" s="22">
        <v>6000</v>
      </c>
      <c r="F15" s="22">
        <v>6</v>
      </c>
      <c r="G15" s="20">
        <f t="shared" si="0"/>
        <v>106000</v>
      </c>
      <c r="H15" s="19">
        <f t="shared" si="1"/>
        <v>6000</v>
      </c>
    </row>
    <row r="16" spans="1:8" s="19" customFormat="1">
      <c r="A16" s="19" t="s">
        <v>21</v>
      </c>
      <c r="B16" s="21">
        <v>613</v>
      </c>
      <c r="C16" s="19" t="s">
        <v>22</v>
      </c>
      <c r="D16" s="20">
        <v>15000</v>
      </c>
      <c r="E16" s="22">
        <v>0</v>
      </c>
      <c r="F16" s="22">
        <v>0</v>
      </c>
      <c r="G16" s="20">
        <f t="shared" si="0"/>
        <v>15000</v>
      </c>
      <c r="H16" s="19">
        <f t="shared" si="1"/>
        <v>0</v>
      </c>
    </row>
    <row r="17" spans="1:8" s="19" customFormat="1">
      <c r="A17" s="19" t="s">
        <v>23</v>
      </c>
      <c r="B17" s="21">
        <v>614</v>
      </c>
      <c r="C17" s="19" t="s">
        <v>24</v>
      </c>
      <c r="D17" s="20">
        <v>15000</v>
      </c>
      <c r="E17" s="22">
        <v>0</v>
      </c>
      <c r="F17" s="22">
        <v>0</v>
      </c>
      <c r="G17" s="20">
        <f t="shared" si="0"/>
        <v>15000</v>
      </c>
      <c r="H17" s="19">
        <f t="shared" si="1"/>
        <v>0</v>
      </c>
    </row>
    <row r="18" spans="1:8" s="19" customFormat="1">
      <c r="A18" s="19" t="s">
        <v>25</v>
      </c>
      <c r="B18" s="21">
        <v>614</v>
      </c>
      <c r="C18" s="19" t="s">
        <v>26</v>
      </c>
      <c r="D18" s="20">
        <v>59000</v>
      </c>
      <c r="E18" s="22">
        <v>0</v>
      </c>
      <c r="F18" s="22">
        <v>0</v>
      </c>
      <c r="G18" s="20">
        <f t="shared" si="0"/>
        <v>59000</v>
      </c>
      <c r="H18" s="19">
        <f t="shared" si="1"/>
        <v>0</v>
      </c>
    </row>
    <row r="19" spans="1:8" s="19" customFormat="1">
      <c r="A19" s="19" t="s">
        <v>27</v>
      </c>
      <c r="B19" s="21">
        <v>614</v>
      </c>
      <c r="C19" s="19" t="s">
        <v>28</v>
      </c>
      <c r="D19" s="20">
        <v>1000</v>
      </c>
      <c r="E19" s="22">
        <v>0</v>
      </c>
      <c r="F19" s="22">
        <v>0</v>
      </c>
      <c r="G19" s="20">
        <f t="shared" si="0"/>
        <v>1000</v>
      </c>
      <c r="H19" s="19">
        <f t="shared" si="1"/>
        <v>0</v>
      </c>
    </row>
    <row r="20" spans="1:8" s="15" customFormat="1">
      <c r="B20" s="17">
        <v>64</v>
      </c>
      <c r="C20" s="15" t="s">
        <v>29</v>
      </c>
      <c r="D20" s="16">
        <v>21000</v>
      </c>
      <c r="E20" s="18">
        <v>1500</v>
      </c>
      <c r="F20" s="18">
        <v>7.1428571428571406</v>
      </c>
      <c r="G20" s="18">
        <v>22500</v>
      </c>
    </row>
    <row r="21" spans="1:8" s="19" customFormat="1">
      <c r="A21" s="19" t="s">
        <v>30</v>
      </c>
      <c r="B21" s="21">
        <v>641</v>
      </c>
      <c r="C21" s="19" t="s">
        <v>31</v>
      </c>
      <c r="D21" s="20">
        <v>20000</v>
      </c>
      <c r="E21" s="22">
        <v>0</v>
      </c>
      <c r="F21" s="22">
        <v>0</v>
      </c>
      <c r="G21" s="20">
        <f>D21+H21</f>
        <v>20000</v>
      </c>
      <c r="H21" s="19">
        <f>IF(E21&lt;&gt;0,E21,F21*D21/100)</f>
        <v>0</v>
      </c>
    </row>
    <row r="22" spans="1:8" s="19" customFormat="1">
      <c r="A22" s="19" t="s">
        <v>32</v>
      </c>
      <c r="B22" s="21">
        <v>642</v>
      </c>
      <c r="C22" s="19" t="s">
        <v>33</v>
      </c>
      <c r="D22" s="20">
        <v>1000</v>
      </c>
      <c r="E22" s="22">
        <v>0</v>
      </c>
      <c r="F22" s="22">
        <v>0</v>
      </c>
      <c r="G22" s="20">
        <f>D22+H22</f>
        <v>1000</v>
      </c>
      <c r="H22" s="19">
        <f>IF(E22&lt;&gt;0,E22,F22*D22/100)</f>
        <v>0</v>
      </c>
    </row>
    <row r="23" spans="1:8" s="19" customFormat="1">
      <c r="A23" s="19" t="s">
        <v>34</v>
      </c>
      <c r="B23" s="21">
        <v>642</v>
      </c>
      <c r="C23" s="19" t="s">
        <v>35</v>
      </c>
      <c r="D23" s="20">
        <v>0</v>
      </c>
      <c r="E23" s="22">
        <v>1500</v>
      </c>
      <c r="F23" s="22">
        <v>0</v>
      </c>
      <c r="G23" s="20">
        <f>D23+H23</f>
        <v>1500</v>
      </c>
      <c r="H23" s="19">
        <f>IF(E23&lt;&gt;0,E23,F23*D23/100)</f>
        <v>1500</v>
      </c>
    </row>
    <row r="24" spans="1:8" s="15" customFormat="1" ht="30">
      <c r="B24" s="17">
        <v>65</v>
      </c>
      <c r="C24" s="15" t="s">
        <v>36</v>
      </c>
      <c r="D24" s="16">
        <v>97300</v>
      </c>
      <c r="E24" s="18">
        <v>-10000</v>
      </c>
      <c r="F24" s="18">
        <v>-10.277492291880799</v>
      </c>
      <c r="G24" s="18">
        <v>87300</v>
      </c>
    </row>
    <row r="25" spans="1:8" s="19" customFormat="1">
      <c r="A25" s="19" t="s">
        <v>37</v>
      </c>
      <c r="B25" s="21">
        <v>651</v>
      </c>
      <c r="C25" s="19" t="s">
        <v>38</v>
      </c>
      <c r="D25" s="20">
        <v>500</v>
      </c>
      <c r="E25" s="22">
        <v>0</v>
      </c>
      <c r="F25" s="22">
        <v>0</v>
      </c>
      <c r="G25" s="20">
        <f>D25+H25</f>
        <v>500</v>
      </c>
      <c r="H25" s="19">
        <f>IF(E25&lt;&gt;0,E25,F25*D25/100)</f>
        <v>0</v>
      </c>
    </row>
    <row r="26" spans="1:8" s="19" customFormat="1">
      <c r="A26" s="19" t="s">
        <v>39</v>
      </c>
      <c r="B26" s="21">
        <v>652</v>
      </c>
      <c r="C26" s="19" t="s">
        <v>40</v>
      </c>
      <c r="D26" s="20">
        <v>80000</v>
      </c>
      <c r="E26" s="22">
        <v>-10000</v>
      </c>
      <c r="F26" s="22">
        <v>-12.5</v>
      </c>
      <c r="G26" s="20">
        <f>D26+H26</f>
        <v>70000</v>
      </c>
      <c r="H26" s="19">
        <f>IF(E26&lt;&gt;0,E26,F26*D26/100)</f>
        <v>-10000</v>
      </c>
    </row>
    <row r="27" spans="1:8" s="19" customFormat="1">
      <c r="A27" s="19" t="s">
        <v>41</v>
      </c>
      <c r="B27" s="21">
        <v>652</v>
      </c>
      <c r="C27" s="19" t="s">
        <v>42</v>
      </c>
      <c r="D27" s="20">
        <v>1800</v>
      </c>
      <c r="E27" s="22">
        <v>0</v>
      </c>
      <c r="F27" s="22">
        <v>0</v>
      </c>
      <c r="G27" s="20">
        <f>D27+H27</f>
        <v>1800</v>
      </c>
      <c r="H27" s="19">
        <f>IF(E27&lt;&gt;0,E27,F27*D27/100)</f>
        <v>0</v>
      </c>
    </row>
    <row r="28" spans="1:8" s="19" customFormat="1">
      <c r="A28" s="19" t="s">
        <v>43</v>
      </c>
      <c r="B28" s="21">
        <v>653</v>
      </c>
      <c r="C28" s="19" t="s">
        <v>44</v>
      </c>
      <c r="D28" s="20">
        <v>15000</v>
      </c>
      <c r="E28" s="22">
        <v>0</v>
      </c>
      <c r="F28" s="22">
        <v>0</v>
      </c>
      <c r="G28" s="20">
        <f>D28+H28</f>
        <v>15000</v>
      </c>
      <c r="H28" s="19">
        <f>IF(E28&lt;&gt;0,E28,F28*D28/100)</f>
        <v>0</v>
      </c>
    </row>
    <row r="29" spans="1:8" s="15" customFormat="1">
      <c r="B29" s="17">
        <v>69</v>
      </c>
      <c r="C29" s="15" t="s">
        <v>45</v>
      </c>
      <c r="D29" s="16">
        <v>573033</v>
      </c>
      <c r="E29" s="18">
        <v>0</v>
      </c>
      <c r="F29" s="18">
        <v>0</v>
      </c>
      <c r="G29" s="18">
        <v>573033</v>
      </c>
    </row>
    <row r="30" spans="1:8" s="19" customFormat="1">
      <c r="A30" s="19" t="s">
        <v>46</v>
      </c>
      <c r="B30" s="21">
        <v>691</v>
      </c>
      <c r="C30" s="19" t="s">
        <v>47</v>
      </c>
      <c r="D30" s="20">
        <v>573033</v>
      </c>
      <c r="E30" s="22">
        <v>0</v>
      </c>
      <c r="F30" s="22">
        <v>0</v>
      </c>
      <c r="G30" s="20">
        <f>D30+H30</f>
        <v>573033</v>
      </c>
      <c r="H30" s="19">
        <f>IF(E30&lt;&gt;0,E30,F30*D30/100)</f>
        <v>0</v>
      </c>
    </row>
    <row r="31" spans="1:8">
      <c r="A31" s="12" t="s">
        <v>48</v>
      </c>
      <c r="B31" s="12"/>
      <c r="C31" s="12"/>
      <c r="D31" s="13">
        <v>25000</v>
      </c>
      <c r="E31" s="14">
        <v>0</v>
      </c>
      <c r="F31" s="14">
        <v>0</v>
      </c>
      <c r="G31" s="14">
        <v>25000</v>
      </c>
    </row>
    <row r="32" spans="1:8" s="15" customFormat="1">
      <c r="B32" s="17">
        <v>6</v>
      </c>
      <c r="C32" s="15" t="s">
        <v>15</v>
      </c>
      <c r="D32" s="16">
        <v>25000</v>
      </c>
      <c r="E32" s="18">
        <v>0</v>
      </c>
      <c r="F32" s="18">
        <v>0</v>
      </c>
      <c r="G32" s="18">
        <v>25000</v>
      </c>
    </row>
    <row r="33" spans="1:8" s="15" customFormat="1" ht="30">
      <c r="B33" s="17">
        <v>66</v>
      </c>
      <c r="C33" s="15" t="s">
        <v>49</v>
      </c>
      <c r="D33" s="16">
        <v>25000</v>
      </c>
      <c r="E33" s="18">
        <v>0</v>
      </c>
      <c r="F33" s="18">
        <v>0</v>
      </c>
      <c r="G33" s="18">
        <v>25000</v>
      </c>
    </row>
    <row r="34" spans="1:8" s="19" customFormat="1">
      <c r="A34" s="19" t="s">
        <v>50</v>
      </c>
      <c r="B34" s="21">
        <v>661</v>
      </c>
      <c r="C34" s="19" t="s">
        <v>51</v>
      </c>
      <c r="D34" s="20">
        <v>25000</v>
      </c>
      <c r="E34" s="22">
        <v>0</v>
      </c>
      <c r="F34" s="22">
        <v>0</v>
      </c>
      <c r="G34" s="20">
        <f>D34+H34</f>
        <v>25000</v>
      </c>
      <c r="H34" s="19">
        <f>IF(E34&lt;&gt;0,E34,F34*D34/100)</f>
        <v>0</v>
      </c>
    </row>
    <row r="35" spans="1:8">
      <c r="A35" s="12" t="s">
        <v>52</v>
      </c>
      <c r="B35" s="12"/>
      <c r="C35" s="12"/>
      <c r="D35" s="13">
        <v>760000</v>
      </c>
      <c r="E35" s="14">
        <v>-59000</v>
      </c>
      <c r="F35" s="14">
        <v>-7.7631578947368398</v>
      </c>
      <c r="G35" s="14">
        <v>701000</v>
      </c>
    </row>
    <row r="36" spans="1:8" s="15" customFormat="1">
      <c r="B36" s="17">
        <v>6</v>
      </c>
      <c r="C36" s="15" t="s">
        <v>15</v>
      </c>
      <c r="D36" s="16">
        <v>760000</v>
      </c>
      <c r="E36" s="18">
        <v>-59000</v>
      </c>
      <c r="F36" s="18">
        <v>-7.7631578947368398</v>
      </c>
      <c r="G36" s="18">
        <v>701000</v>
      </c>
    </row>
    <row r="37" spans="1:8" s="15" customFormat="1">
      <c r="B37" s="17">
        <v>64</v>
      </c>
      <c r="C37" s="15" t="s">
        <v>29</v>
      </c>
      <c r="D37" s="16">
        <v>32000</v>
      </c>
      <c r="E37" s="18">
        <v>0</v>
      </c>
      <c r="F37" s="18">
        <v>0</v>
      </c>
      <c r="G37" s="18">
        <v>32000</v>
      </c>
    </row>
    <row r="38" spans="1:8" s="19" customFormat="1">
      <c r="A38" s="19" t="s">
        <v>53</v>
      </c>
      <c r="B38" s="21">
        <v>641</v>
      </c>
      <c r="C38" s="19" t="s">
        <v>54</v>
      </c>
      <c r="D38" s="20">
        <v>25000</v>
      </c>
      <c r="E38" s="22">
        <v>0</v>
      </c>
      <c r="F38" s="22">
        <v>0</v>
      </c>
      <c r="G38" s="20">
        <f>D38+H38</f>
        <v>25000</v>
      </c>
      <c r="H38" s="19">
        <f>IF(E38&lt;&gt;0,E38,F38*D38/100)</f>
        <v>0</v>
      </c>
    </row>
    <row r="39" spans="1:8" s="19" customFormat="1">
      <c r="A39" s="19" t="s">
        <v>55</v>
      </c>
      <c r="B39" s="21">
        <v>641</v>
      </c>
      <c r="C39" s="19" t="s">
        <v>56</v>
      </c>
      <c r="D39" s="20">
        <v>5000</v>
      </c>
      <c r="E39" s="22">
        <v>0</v>
      </c>
      <c r="F39" s="22">
        <v>0</v>
      </c>
      <c r="G39" s="20">
        <f>D39+H39</f>
        <v>5000</v>
      </c>
      <c r="H39" s="19">
        <f>IF(E39&lt;&gt;0,E39,F39*D39/100)</f>
        <v>0</v>
      </c>
    </row>
    <row r="40" spans="1:8" s="19" customFormat="1" ht="30">
      <c r="A40" s="19" t="s">
        <v>57</v>
      </c>
      <c r="B40" s="21">
        <v>642</v>
      </c>
      <c r="C40" s="19" t="s">
        <v>58</v>
      </c>
      <c r="D40" s="20">
        <v>2000</v>
      </c>
      <c r="E40" s="22">
        <v>0</v>
      </c>
      <c r="F40" s="22">
        <v>0</v>
      </c>
      <c r="G40" s="20">
        <f>D40+H40</f>
        <v>2000</v>
      </c>
      <c r="H40" s="19">
        <f>IF(E40&lt;&gt;0,E40,F40*D40/100)</f>
        <v>0</v>
      </c>
    </row>
    <row r="41" spans="1:8" s="15" customFormat="1" ht="30">
      <c r="B41" s="17">
        <v>65</v>
      </c>
      <c r="C41" s="15" t="s">
        <v>36</v>
      </c>
      <c r="D41" s="16">
        <v>728000</v>
      </c>
      <c r="E41" s="18">
        <v>-59000</v>
      </c>
      <c r="F41" s="18">
        <v>-8.1043956043956005</v>
      </c>
      <c r="G41" s="18">
        <v>669000</v>
      </c>
    </row>
    <row r="42" spans="1:8" s="19" customFormat="1">
      <c r="A42" s="19" t="s">
        <v>59</v>
      </c>
      <c r="B42" s="21">
        <v>652</v>
      </c>
      <c r="C42" s="19" t="s">
        <v>60</v>
      </c>
      <c r="D42" s="20">
        <v>90000</v>
      </c>
      <c r="E42" s="22">
        <v>0</v>
      </c>
      <c r="F42" s="22">
        <v>0</v>
      </c>
      <c r="G42" s="20">
        <f t="shared" ref="G42:G48" si="2">D42+H42</f>
        <v>90000</v>
      </c>
      <c r="H42" s="19">
        <f t="shared" ref="H42:H48" si="3">IF(E42&lt;&gt;0,E42,F42*D42/100)</f>
        <v>0</v>
      </c>
    </row>
    <row r="43" spans="1:8" s="19" customFormat="1">
      <c r="A43" s="19" t="s">
        <v>61</v>
      </c>
      <c r="B43" s="21">
        <v>652</v>
      </c>
      <c r="C43" s="19" t="s">
        <v>62</v>
      </c>
      <c r="D43" s="20">
        <v>20000</v>
      </c>
      <c r="E43" s="22">
        <v>0</v>
      </c>
      <c r="F43" s="22">
        <v>0</v>
      </c>
      <c r="G43" s="20">
        <f t="shared" si="2"/>
        <v>20000</v>
      </c>
      <c r="H43" s="19">
        <f t="shared" si="3"/>
        <v>0</v>
      </c>
    </row>
    <row r="44" spans="1:8" s="19" customFormat="1">
      <c r="A44" s="19" t="s">
        <v>63</v>
      </c>
      <c r="B44" s="21">
        <v>652</v>
      </c>
      <c r="C44" s="19" t="s">
        <v>64</v>
      </c>
      <c r="D44" s="20">
        <v>20000</v>
      </c>
      <c r="E44" s="22">
        <v>0</v>
      </c>
      <c r="F44" s="22">
        <v>0</v>
      </c>
      <c r="G44" s="20">
        <f t="shared" si="2"/>
        <v>20000</v>
      </c>
      <c r="H44" s="19">
        <f t="shared" si="3"/>
        <v>0</v>
      </c>
    </row>
    <row r="45" spans="1:8" s="19" customFormat="1">
      <c r="A45" s="19" t="s">
        <v>65</v>
      </c>
      <c r="B45" s="21">
        <v>652</v>
      </c>
      <c r="C45" s="19" t="s">
        <v>66</v>
      </c>
      <c r="D45" s="20">
        <v>36000</v>
      </c>
      <c r="E45" s="22">
        <v>-9000</v>
      </c>
      <c r="F45" s="22">
        <v>-25</v>
      </c>
      <c r="G45" s="20">
        <f t="shared" si="2"/>
        <v>27000</v>
      </c>
      <c r="H45" s="19">
        <f t="shared" si="3"/>
        <v>-9000</v>
      </c>
    </row>
    <row r="46" spans="1:8" s="19" customFormat="1">
      <c r="A46" s="19" t="s">
        <v>67</v>
      </c>
      <c r="B46" s="21">
        <v>653</v>
      </c>
      <c r="C46" s="19" t="s">
        <v>68</v>
      </c>
      <c r="D46" s="20">
        <v>50000</v>
      </c>
      <c r="E46" s="22">
        <v>0</v>
      </c>
      <c r="F46" s="22">
        <v>0</v>
      </c>
      <c r="G46" s="20">
        <f t="shared" si="2"/>
        <v>50000</v>
      </c>
      <c r="H46" s="19">
        <f t="shared" si="3"/>
        <v>0</v>
      </c>
    </row>
    <row r="47" spans="1:8" s="19" customFormat="1">
      <c r="A47" s="19" t="s">
        <v>69</v>
      </c>
      <c r="B47" s="21">
        <v>653</v>
      </c>
      <c r="C47" s="19" t="s">
        <v>70</v>
      </c>
      <c r="D47" s="20">
        <v>500000</v>
      </c>
      <c r="E47" s="22">
        <v>-50000</v>
      </c>
      <c r="F47" s="22">
        <v>-10</v>
      </c>
      <c r="G47" s="20">
        <f t="shared" si="2"/>
        <v>450000</v>
      </c>
      <c r="H47" s="19">
        <f t="shared" si="3"/>
        <v>-50000</v>
      </c>
    </row>
    <row r="48" spans="1:8" s="19" customFormat="1">
      <c r="A48" s="19" t="s">
        <v>71</v>
      </c>
      <c r="B48" s="21">
        <v>653</v>
      </c>
      <c r="C48" s="19" t="s">
        <v>72</v>
      </c>
      <c r="D48" s="20">
        <v>12000</v>
      </c>
      <c r="E48" s="22">
        <v>0</v>
      </c>
      <c r="F48" s="22">
        <v>0</v>
      </c>
      <c r="G48" s="20">
        <f t="shared" si="2"/>
        <v>12000</v>
      </c>
      <c r="H48" s="19">
        <f t="shared" si="3"/>
        <v>0</v>
      </c>
    </row>
    <row r="49" spans="1:8">
      <c r="A49" s="12" t="s">
        <v>73</v>
      </c>
      <c r="B49" s="12"/>
      <c r="C49" s="12"/>
      <c r="D49" s="13">
        <v>675000</v>
      </c>
      <c r="E49" s="14">
        <v>-206186.82</v>
      </c>
      <c r="F49" s="14">
        <v>-30.546195555555499</v>
      </c>
      <c r="G49" s="14">
        <v>468813.18</v>
      </c>
    </row>
    <row r="50" spans="1:8" s="15" customFormat="1">
      <c r="B50" s="17">
        <v>6</v>
      </c>
      <c r="C50" s="15" t="s">
        <v>15</v>
      </c>
      <c r="D50" s="16">
        <v>675000</v>
      </c>
      <c r="E50" s="18">
        <v>-206186.82</v>
      </c>
      <c r="F50" s="18">
        <v>-30.546195555555499</v>
      </c>
      <c r="G50" s="18">
        <v>468813.18</v>
      </c>
    </row>
    <row r="51" spans="1:8" s="15" customFormat="1" ht="30">
      <c r="B51" s="17">
        <v>63</v>
      </c>
      <c r="C51" s="15" t="s">
        <v>74</v>
      </c>
      <c r="D51" s="16">
        <v>662000</v>
      </c>
      <c r="E51" s="18">
        <v>-205517.34</v>
      </c>
      <c r="F51" s="18">
        <v>-31.044915407855001</v>
      </c>
      <c r="G51" s="18">
        <v>456482.66</v>
      </c>
    </row>
    <row r="52" spans="1:8" s="19" customFormat="1">
      <c r="A52" s="19" t="s">
        <v>75</v>
      </c>
      <c r="B52" s="21">
        <v>633</v>
      </c>
      <c r="C52" s="19" t="s">
        <v>76</v>
      </c>
      <c r="D52" s="20">
        <v>550000</v>
      </c>
      <c r="E52" s="22">
        <v>-200000</v>
      </c>
      <c r="F52" s="22">
        <v>-36.363636363636395</v>
      </c>
      <c r="G52" s="20">
        <f>D52+H52</f>
        <v>350000</v>
      </c>
      <c r="H52" s="19">
        <f>IF(E52&lt;&gt;0,E52,F52*D52/100)</f>
        <v>-200000</v>
      </c>
    </row>
    <row r="53" spans="1:8" s="19" customFormat="1">
      <c r="A53" s="19" t="s">
        <v>77</v>
      </c>
      <c r="B53" s="21">
        <v>633</v>
      </c>
      <c r="C53" s="19" t="s">
        <v>78</v>
      </c>
      <c r="D53" s="20">
        <v>112000</v>
      </c>
      <c r="E53" s="22">
        <v>-5517.34</v>
      </c>
      <c r="F53" s="22">
        <v>-4.9261964285714299</v>
      </c>
      <c r="G53" s="20">
        <f>D53+H53</f>
        <v>106482.66</v>
      </c>
      <c r="H53" s="19">
        <f>IF(E53&lt;&gt;0,E53,F53*D53/100)</f>
        <v>-5517.34</v>
      </c>
    </row>
    <row r="54" spans="1:8" s="15" customFormat="1" ht="30">
      <c r="B54" s="17">
        <v>65</v>
      </c>
      <c r="C54" s="15" t="s">
        <v>36</v>
      </c>
      <c r="D54" s="16">
        <v>13000</v>
      </c>
      <c r="E54" s="18">
        <v>-669.48</v>
      </c>
      <c r="F54" s="18">
        <v>-5.1498461538461502</v>
      </c>
      <c r="G54" s="18">
        <v>12330.52</v>
      </c>
    </row>
    <row r="55" spans="1:8" s="19" customFormat="1">
      <c r="A55" s="19" t="s">
        <v>79</v>
      </c>
      <c r="B55" s="21">
        <v>652</v>
      </c>
      <c r="C55" s="19" t="s">
        <v>42</v>
      </c>
      <c r="D55" s="20">
        <v>13000</v>
      </c>
      <c r="E55" s="22">
        <v>-669.48</v>
      </c>
      <c r="F55" s="22">
        <v>-5.1498461538461502</v>
      </c>
      <c r="G55" s="20">
        <f>D55+H55</f>
        <v>12330.52</v>
      </c>
      <c r="H55" s="19">
        <f>IF(E55&lt;&gt;0,E55,F55*D55/100)</f>
        <v>-669.48</v>
      </c>
    </row>
    <row r="56" spans="1:8">
      <c r="A56" s="12" t="s">
        <v>80</v>
      </c>
      <c r="B56" s="12"/>
      <c r="C56" s="12"/>
      <c r="D56" s="13">
        <v>10000</v>
      </c>
      <c r="E56" s="14">
        <v>0</v>
      </c>
      <c r="F56" s="14">
        <v>0</v>
      </c>
      <c r="G56" s="14">
        <v>10000</v>
      </c>
    </row>
    <row r="57" spans="1:8" s="15" customFormat="1">
      <c r="B57" s="17">
        <v>6</v>
      </c>
      <c r="C57" s="15" t="s">
        <v>15</v>
      </c>
      <c r="D57" s="16">
        <v>10000</v>
      </c>
      <c r="E57" s="18">
        <v>0</v>
      </c>
      <c r="F57" s="18">
        <v>0</v>
      </c>
      <c r="G57" s="18">
        <v>10000</v>
      </c>
    </row>
    <row r="58" spans="1:8" s="15" customFormat="1" ht="30">
      <c r="B58" s="17">
        <v>66</v>
      </c>
      <c r="C58" s="15" t="s">
        <v>49</v>
      </c>
      <c r="D58" s="16">
        <v>10000</v>
      </c>
      <c r="E58" s="18">
        <v>0</v>
      </c>
      <c r="F58" s="18">
        <v>0</v>
      </c>
      <c r="G58" s="18">
        <v>10000</v>
      </c>
    </row>
    <row r="59" spans="1:8" s="19" customFormat="1">
      <c r="A59" s="19" t="s">
        <v>81</v>
      </c>
      <c r="B59" s="21">
        <v>663</v>
      </c>
      <c r="C59" s="19" t="s">
        <v>82</v>
      </c>
      <c r="D59" s="20">
        <v>5000</v>
      </c>
      <c r="E59" s="22">
        <v>0</v>
      </c>
      <c r="F59" s="22">
        <v>0</v>
      </c>
      <c r="G59" s="20">
        <f>D59+H59</f>
        <v>5000</v>
      </c>
      <c r="H59" s="19">
        <f>IF(E59&lt;&gt;0,E59,F59*D59/100)</f>
        <v>0</v>
      </c>
    </row>
    <row r="60" spans="1:8" s="19" customFormat="1">
      <c r="A60" s="19" t="s">
        <v>83</v>
      </c>
      <c r="B60" s="21">
        <v>663</v>
      </c>
      <c r="C60" s="19" t="s">
        <v>84</v>
      </c>
      <c r="D60" s="20">
        <v>5000</v>
      </c>
      <c r="E60" s="22">
        <v>0</v>
      </c>
      <c r="F60" s="22">
        <v>0</v>
      </c>
      <c r="G60" s="20">
        <f>D60+H60</f>
        <v>5000</v>
      </c>
      <c r="H60" s="19">
        <f>IF(E60&lt;&gt;0,E60,F60*D60/100)</f>
        <v>0</v>
      </c>
    </row>
    <row r="61" spans="1:8">
      <c r="A61" s="5"/>
      <c r="B61" s="5" t="s">
        <v>3</v>
      </c>
      <c r="C61" s="5"/>
      <c r="D61" s="5"/>
      <c r="E61" s="5" t="s">
        <v>4</v>
      </c>
      <c r="F61" s="5"/>
      <c r="G61" s="5"/>
    </row>
    <row r="62" spans="1:8">
      <c r="A62" s="5" t="s">
        <v>5</v>
      </c>
      <c r="B62" s="5" t="s">
        <v>6</v>
      </c>
      <c r="C62" s="5" t="s">
        <v>85</v>
      </c>
      <c r="D62" s="5" t="s">
        <v>8</v>
      </c>
      <c r="E62" s="5" t="s">
        <v>9</v>
      </c>
      <c r="F62" s="5" t="s">
        <v>10</v>
      </c>
      <c r="G62" s="5" t="s">
        <v>11</v>
      </c>
    </row>
    <row r="63" spans="1:8">
      <c r="A63" s="6" t="s">
        <v>86</v>
      </c>
      <c r="B63" s="6"/>
      <c r="C63" s="6"/>
      <c r="D63" s="7">
        <v>4268100</v>
      </c>
      <c r="E63" s="8">
        <v>-469100</v>
      </c>
      <c r="F63" s="8">
        <v>-10.990839015018402</v>
      </c>
      <c r="G63" s="8">
        <v>3799000</v>
      </c>
    </row>
    <row r="64" spans="1:8">
      <c r="A64" s="9" t="s">
        <v>87</v>
      </c>
      <c r="B64" s="9"/>
      <c r="C64" s="9"/>
      <c r="D64" s="10">
        <v>240000</v>
      </c>
      <c r="E64" s="11">
        <v>-17000</v>
      </c>
      <c r="F64" s="11">
        <v>-7.0833333333333304</v>
      </c>
      <c r="G64" s="11">
        <v>223000</v>
      </c>
    </row>
    <row r="65" spans="1:8">
      <c r="A65" s="23" t="s">
        <v>88</v>
      </c>
      <c r="B65" s="23"/>
      <c r="C65" s="23"/>
      <c r="D65" s="24">
        <v>240000</v>
      </c>
      <c r="E65" s="25">
        <v>-17000</v>
      </c>
      <c r="F65" s="25">
        <v>-7.0833333333333304</v>
      </c>
      <c r="G65" s="25">
        <v>223000</v>
      </c>
    </row>
    <row r="66" spans="1:8">
      <c r="A66" s="26" t="s">
        <v>89</v>
      </c>
      <c r="B66" s="26"/>
      <c r="C66" s="26"/>
      <c r="D66" s="27">
        <v>240000</v>
      </c>
      <c r="E66" s="28">
        <v>-17000</v>
      </c>
      <c r="F66" s="28">
        <v>-7.0833333333333304</v>
      </c>
      <c r="G66" s="28">
        <v>223000</v>
      </c>
    </row>
    <row r="67" spans="1:8">
      <c r="A67" s="26" t="s">
        <v>90</v>
      </c>
      <c r="B67" s="26"/>
      <c r="C67" s="26"/>
      <c r="D67" s="27">
        <v>198000</v>
      </c>
      <c r="E67" s="28">
        <v>-17000</v>
      </c>
      <c r="F67" s="28">
        <v>-8.5858585858585901</v>
      </c>
      <c r="G67" s="28">
        <v>181000</v>
      </c>
    </row>
    <row r="68" spans="1:8">
      <c r="A68" s="12" t="s">
        <v>14</v>
      </c>
      <c r="B68" s="12"/>
      <c r="C68" s="12"/>
      <c r="D68" s="13">
        <v>198000</v>
      </c>
      <c r="E68" s="14">
        <v>-17000</v>
      </c>
      <c r="F68" s="14">
        <v>-8.5858585858585901</v>
      </c>
      <c r="G68" s="14">
        <v>181000</v>
      </c>
    </row>
    <row r="69" spans="1:8">
      <c r="A69" s="29" t="s">
        <v>91</v>
      </c>
      <c r="B69" s="29"/>
      <c r="C69" s="29"/>
      <c r="D69" s="30">
        <v>198000</v>
      </c>
      <c r="E69" s="31">
        <v>-17000</v>
      </c>
      <c r="F69" s="31">
        <v>-8.5858585858585901</v>
      </c>
      <c r="G69" s="31">
        <v>181000</v>
      </c>
    </row>
    <row r="70" spans="1:8">
      <c r="A70" s="29" t="s">
        <v>92</v>
      </c>
      <c r="B70" s="29"/>
      <c r="C70" s="29"/>
      <c r="D70" s="30">
        <v>173000</v>
      </c>
      <c r="E70" s="31">
        <v>-12000</v>
      </c>
      <c r="F70" s="31">
        <v>-6.9364161849711001</v>
      </c>
      <c r="G70" s="31">
        <v>161000</v>
      </c>
    </row>
    <row r="71" spans="1:8" s="15" customFormat="1">
      <c r="B71" s="17">
        <v>3</v>
      </c>
      <c r="C71" s="15" t="s">
        <v>93</v>
      </c>
      <c r="D71" s="16">
        <v>173000</v>
      </c>
      <c r="E71" s="18">
        <v>-12000</v>
      </c>
      <c r="F71" s="18">
        <v>-6.9364161849711001</v>
      </c>
      <c r="G71" s="18">
        <v>161000</v>
      </c>
    </row>
    <row r="72" spans="1:8" s="15" customFormat="1">
      <c r="B72" s="17">
        <v>32</v>
      </c>
      <c r="C72" s="15" t="s">
        <v>94</v>
      </c>
      <c r="D72" s="16">
        <v>173000</v>
      </c>
      <c r="E72" s="18">
        <v>-12000</v>
      </c>
      <c r="F72" s="18">
        <v>-6.9364161849711001</v>
      </c>
      <c r="G72" s="18">
        <v>161000</v>
      </c>
    </row>
    <row r="73" spans="1:8" s="19" customFormat="1">
      <c r="A73" s="19" t="s">
        <v>95</v>
      </c>
      <c r="B73" s="21">
        <v>322</v>
      </c>
      <c r="C73" s="19" t="s">
        <v>96</v>
      </c>
      <c r="D73" s="20">
        <v>3000</v>
      </c>
      <c r="E73" s="22">
        <v>-2000</v>
      </c>
      <c r="F73" s="22">
        <v>-66.6666666666667</v>
      </c>
      <c r="G73" s="20">
        <f>D73+H73</f>
        <v>1000</v>
      </c>
      <c r="H73" s="19">
        <f>IF(E73&lt;&gt;0,E73,F73*D73/100)</f>
        <v>-2000</v>
      </c>
    </row>
    <row r="74" spans="1:8" s="19" customFormat="1">
      <c r="A74" s="19" t="s">
        <v>97</v>
      </c>
      <c r="B74" s="21">
        <v>329</v>
      </c>
      <c r="C74" s="19" t="s">
        <v>98</v>
      </c>
      <c r="D74" s="20">
        <v>120000</v>
      </c>
      <c r="E74" s="22">
        <v>0</v>
      </c>
      <c r="F74" s="22">
        <v>0</v>
      </c>
      <c r="G74" s="20">
        <f>D74+H74</f>
        <v>120000</v>
      </c>
      <c r="H74" s="19">
        <f>IF(E74&lt;&gt;0,E74,F74*D74/100)</f>
        <v>0</v>
      </c>
    </row>
    <row r="75" spans="1:8" s="19" customFormat="1">
      <c r="A75" s="19" t="s">
        <v>99</v>
      </c>
      <c r="B75" s="21">
        <v>329</v>
      </c>
      <c r="C75" s="19" t="s">
        <v>100</v>
      </c>
      <c r="D75" s="20">
        <v>50000</v>
      </c>
      <c r="E75" s="22">
        <v>-10000</v>
      </c>
      <c r="F75" s="22">
        <v>-20</v>
      </c>
      <c r="G75" s="20">
        <f>D75+H75</f>
        <v>40000</v>
      </c>
      <c r="H75" s="19">
        <f>IF(E75&lt;&gt;0,E75,F75*D75/100)</f>
        <v>-10000</v>
      </c>
    </row>
    <row r="76" spans="1:8">
      <c r="A76" s="29" t="s">
        <v>101</v>
      </c>
      <c r="B76" s="29"/>
      <c r="C76" s="29"/>
      <c r="D76" s="30">
        <v>25000</v>
      </c>
      <c r="E76" s="31">
        <v>-5000</v>
      </c>
      <c r="F76" s="31">
        <v>-20</v>
      </c>
      <c r="G76" s="31">
        <v>20000</v>
      </c>
    </row>
    <row r="77" spans="1:8" s="15" customFormat="1">
      <c r="B77" s="17">
        <v>3</v>
      </c>
      <c r="C77" s="15" t="s">
        <v>93</v>
      </c>
      <c r="D77" s="16">
        <v>25000</v>
      </c>
      <c r="E77" s="18">
        <v>-5000</v>
      </c>
      <c r="F77" s="18">
        <v>-20</v>
      </c>
      <c r="G77" s="18">
        <v>20000</v>
      </c>
    </row>
    <row r="78" spans="1:8" s="15" customFormat="1">
      <c r="B78" s="17">
        <v>32</v>
      </c>
      <c r="C78" s="15" t="s">
        <v>94</v>
      </c>
      <c r="D78" s="16">
        <v>15000</v>
      </c>
      <c r="E78" s="18">
        <v>-5000</v>
      </c>
      <c r="F78" s="18">
        <v>-33.3333333333333</v>
      </c>
      <c r="G78" s="18">
        <v>10000</v>
      </c>
    </row>
    <row r="79" spans="1:8" s="19" customFormat="1">
      <c r="A79" s="19" t="s">
        <v>102</v>
      </c>
      <c r="B79" s="21">
        <v>329</v>
      </c>
      <c r="C79" s="19" t="s">
        <v>103</v>
      </c>
      <c r="D79" s="20">
        <v>10000</v>
      </c>
      <c r="E79" s="22">
        <v>0</v>
      </c>
      <c r="F79" s="22">
        <v>0</v>
      </c>
      <c r="G79" s="20">
        <f>D79+H79</f>
        <v>10000</v>
      </c>
      <c r="H79" s="19">
        <f>IF(E79&lt;&gt;0,E79,F79*D79/100)</f>
        <v>0</v>
      </c>
    </row>
    <row r="80" spans="1:8" s="19" customFormat="1">
      <c r="A80" s="19" t="s">
        <v>104</v>
      </c>
      <c r="B80" s="21">
        <v>329</v>
      </c>
      <c r="C80" s="19" t="s">
        <v>105</v>
      </c>
      <c r="D80" s="20">
        <v>5000</v>
      </c>
      <c r="E80" s="22">
        <v>-5000</v>
      </c>
      <c r="F80" s="22">
        <v>-100</v>
      </c>
      <c r="G80" s="20">
        <f>D80+H80</f>
        <v>0</v>
      </c>
      <c r="H80" s="19">
        <f>IF(E80&lt;&gt;0,E80,F80*D80/100)</f>
        <v>-5000</v>
      </c>
    </row>
    <row r="81" spans="1:8" s="15" customFormat="1">
      <c r="B81" s="17">
        <v>38</v>
      </c>
      <c r="C81" s="15" t="s">
        <v>106</v>
      </c>
      <c r="D81" s="16">
        <v>10000</v>
      </c>
      <c r="E81" s="18">
        <v>0</v>
      </c>
      <c r="F81" s="18">
        <v>0</v>
      </c>
      <c r="G81" s="18">
        <v>10000</v>
      </c>
    </row>
    <row r="82" spans="1:8" s="19" customFormat="1">
      <c r="A82" s="19" t="s">
        <v>107</v>
      </c>
      <c r="B82" s="21">
        <v>381</v>
      </c>
      <c r="C82" s="19" t="s">
        <v>108</v>
      </c>
      <c r="D82" s="20">
        <v>10000</v>
      </c>
      <c r="E82" s="22">
        <v>0</v>
      </c>
      <c r="F82" s="22">
        <v>0</v>
      </c>
      <c r="G82" s="20">
        <f>D82+H82</f>
        <v>10000</v>
      </c>
      <c r="H82" s="19">
        <f>IF(E82&lt;&gt;0,E82,F82*D82/100)</f>
        <v>0</v>
      </c>
    </row>
    <row r="83" spans="1:8">
      <c r="A83" s="26" t="s">
        <v>109</v>
      </c>
      <c r="B83" s="26"/>
      <c r="C83" s="26"/>
      <c r="D83" s="27">
        <v>42000</v>
      </c>
      <c r="E83" s="28">
        <v>0</v>
      </c>
      <c r="F83" s="28">
        <v>0</v>
      </c>
      <c r="G83" s="28">
        <v>42000</v>
      </c>
    </row>
    <row r="84" spans="1:8">
      <c r="A84" s="12" t="s">
        <v>73</v>
      </c>
      <c r="B84" s="12"/>
      <c r="C84" s="12"/>
      <c r="D84" s="13">
        <v>42000</v>
      </c>
      <c r="E84" s="14">
        <v>0</v>
      </c>
      <c r="F84" s="14">
        <v>0</v>
      </c>
      <c r="G84" s="14">
        <v>42000</v>
      </c>
    </row>
    <row r="85" spans="1:8">
      <c r="A85" s="29" t="s">
        <v>91</v>
      </c>
      <c r="B85" s="29"/>
      <c r="C85" s="29"/>
      <c r="D85" s="30">
        <v>42000</v>
      </c>
      <c r="E85" s="31">
        <v>0</v>
      </c>
      <c r="F85" s="31">
        <v>0</v>
      </c>
      <c r="G85" s="31">
        <v>42000</v>
      </c>
    </row>
    <row r="86" spans="1:8">
      <c r="A86" s="29" t="s">
        <v>92</v>
      </c>
      <c r="B86" s="29"/>
      <c r="C86" s="29"/>
      <c r="D86" s="30">
        <v>42000</v>
      </c>
      <c r="E86" s="31">
        <v>0</v>
      </c>
      <c r="F86" s="31">
        <v>0</v>
      </c>
      <c r="G86" s="31">
        <v>42000</v>
      </c>
    </row>
    <row r="87" spans="1:8" s="15" customFormat="1">
      <c r="B87" s="17">
        <v>3</v>
      </c>
      <c r="C87" s="15" t="s">
        <v>93</v>
      </c>
      <c r="D87" s="16">
        <v>42000</v>
      </c>
      <c r="E87" s="18">
        <v>0</v>
      </c>
      <c r="F87" s="18">
        <v>0</v>
      </c>
      <c r="G87" s="18">
        <v>42000</v>
      </c>
    </row>
    <row r="88" spans="1:8" s="15" customFormat="1">
      <c r="B88" s="17">
        <v>32</v>
      </c>
      <c r="C88" s="15" t="s">
        <v>94</v>
      </c>
      <c r="D88" s="16">
        <v>42000</v>
      </c>
      <c r="E88" s="18">
        <v>0</v>
      </c>
      <c r="F88" s="18">
        <v>0</v>
      </c>
      <c r="G88" s="18">
        <v>42000</v>
      </c>
    </row>
    <row r="89" spans="1:8" s="19" customFormat="1">
      <c r="A89" s="19" t="s">
        <v>110</v>
      </c>
      <c r="B89" s="21">
        <v>329</v>
      </c>
      <c r="C89" s="19" t="s">
        <v>111</v>
      </c>
      <c r="D89" s="20">
        <v>42000</v>
      </c>
      <c r="E89" s="22">
        <v>0</v>
      </c>
      <c r="F89" s="22">
        <v>0</v>
      </c>
      <c r="G89" s="20">
        <f>D89+H89</f>
        <v>42000</v>
      </c>
      <c r="H89" s="19">
        <f>IF(E89&lt;&gt;0,E89,F89*D89/100)</f>
        <v>0</v>
      </c>
    </row>
    <row r="90" spans="1:8">
      <c r="A90" s="9" t="s">
        <v>112</v>
      </c>
      <c r="B90" s="9"/>
      <c r="C90" s="9"/>
      <c r="D90" s="10">
        <v>4028100</v>
      </c>
      <c r="E90" s="11">
        <v>-452100</v>
      </c>
      <c r="F90" s="11">
        <v>-11.223653831831401</v>
      </c>
      <c r="G90" s="11">
        <v>3576000</v>
      </c>
    </row>
    <row r="91" spans="1:8">
      <c r="A91" s="23" t="s">
        <v>88</v>
      </c>
      <c r="B91" s="23"/>
      <c r="C91" s="23"/>
      <c r="D91" s="24">
        <v>4028100</v>
      </c>
      <c r="E91" s="25">
        <v>-452100</v>
      </c>
      <c r="F91" s="25">
        <v>-11.223653831831401</v>
      </c>
      <c r="G91" s="25">
        <v>3576000</v>
      </c>
    </row>
    <row r="92" spans="1:8">
      <c r="A92" s="26" t="s">
        <v>89</v>
      </c>
      <c r="B92" s="26"/>
      <c r="C92" s="26"/>
      <c r="D92" s="27">
        <v>800250</v>
      </c>
      <c r="E92" s="28">
        <v>-13701.08</v>
      </c>
      <c r="F92" s="28">
        <v>-1.71209996875976</v>
      </c>
      <c r="G92" s="28">
        <v>786548.92</v>
      </c>
    </row>
    <row r="93" spans="1:8">
      <c r="A93" s="26" t="s">
        <v>113</v>
      </c>
      <c r="B93" s="26"/>
      <c r="C93" s="26"/>
      <c r="D93" s="27">
        <v>416250</v>
      </c>
      <c r="E93" s="28">
        <v>-11082.58</v>
      </c>
      <c r="F93" s="28">
        <v>-2.6624816816816699</v>
      </c>
      <c r="G93" s="28">
        <v>405167.42</v>
      </c>
    </row>
    <row r="94" spans="1:8">
      <c r="A94" s="12" t="s">
        <v>14</v>
      </c>
      <c r="B94" s="12"/>
      <c r="C94" s="12"/>
      <c r="D94" s="13">
        <v>403750</v>
      </c>
      <c r="E94" s="14">
        <v>-9713.0999999999804</v>
      </c>
      <c r="F94" s="14">
        <v>-2.4057213622290998</v>
      </c>
      <c r="G94" s="14">
        <v>394036.9</v>
      </c>
    </row>
    <row r="95" spans="1:8">
      <c r="A95" s="29" t="s">
        <v>91</v>
      </c>
      <c r="B95" s="29"/>
      <c r="C95" s="29"/>
      <c r="D95" s="30">
        <v>403750</v>
      </c>
      <c r="E95" s="31">
        <v>-9713.0999999999804</v>
      </c>
      <c r="F95" s="31">
        <v>-2.4057213622290998</v>
      </c>
      <c r="G95" s="31">
        <v>394036.9</v>
      </c>
    </row>
    <row r="96" spans="1:8">
      <c r="A96" s="29" t="s">
        <v>92</v>
      </c>
      <c r="B96" s="29"/>
      <c r="C96" s="29"/>
      <c r="D96" s="30">
        <v>403750</v>
      </c>
      <c r="E96" s="31">
        <v>-9713.0999999999804</v>
      </c>
      <c r="F96" s="31">
        <v>-2.4057213622290998</v>
      </c>
      <c r="G96" s="31">
        <v>394036.9</v>
      </c>
    </row>
    <row r="97" spans="1:8" s="15" customFormat="1">
      <c r="B97" s="17">
        <v>3</v>
      </c>
      <c r="C97" s="15" t="s">
        <v>93</v>
      </c>
      <c r="D97" s="16">
        <v>403750</v>
      </c>
      <c r="E97" s="18">
        <v>-9713.0999999999804</v>
      </c>
      <c r="F97" s="18">
        <v>-2.4057213622290998</v>
      </c>
      <c r="G97" s="18">
        <v>394036.9</v>
      </c>
    </row>
    <row r="98" spans="1:8" s="15" customFormat="1">
      <c r="B98" s="17">
        <v>31</v>
      </c>
      <c r="C98" s="15" t="s">
        <v>114</v>
      </c>
      <c r="D98" s="16">
        <v>403750</v>
      </c>
      <c r="E98" s="18">
        <v>-9713.0999999999804</v>
      </c>
      <c r="F98" s="18">
        <v>-2.4057213622290998</v>
      </c>
      <c r="G98" s="18">
        <v>394036.9</v>
      </c>
    </row>
    <row r="99" spans="1:8" s="19" customFormat="1">
      <c r="A99" s="19" t="s">
        <v>115</v>
      </c>
      <c r="B99" s="21">
        <v>311</v>
      </c>
      <c r="C99" s="19" t="s">
        <v>116</v>
      </c>
      <c r="D99" s="20">
        <v>260000</v>
      </c>
      <c r="E99" s="22">
        <v>0</v>
      </c>
      <c r="F99" s="22">
        <v>0</v>
      </c>
      <c r="G99" s="20">
        <f t="shared" ref="G99:G109" si="4">D99+H99</f>
        <v>260000</v>
      </c>
      <c r="H99" s="19">
        <f t="shared" ref="H99:H109" si="5">IF(E99&lt;&gt;0,E99,F99*D99/100)</f>
        <v>0</v>
      </c>
    </row>
    <row r="100" spans="1:8" s="19" customFormat="1">
      <c r="A100" s="19" t="s">
        <v>117</v>
      </c>
      <c r="B100" s="21">
        <v>311</v>
      </c>
      <c r="C100" s="19" t="s">
        <v>118</v>
      </c>
      <c r="D100" s="20">
        <v>2000</v>
      </c>
      <c r="E100" s="22">
        <v>-757.46</v>
      </c>
      <c r="F100" s="22">
        <v>-37.872999999999998</v>
      </c>
      <c r="G100" s="20">
        <f t="shared" si="4"/>
        <v>1242.54</v>
      </c>
      <c r="H100" s="19">
        <f t="shared" si="5"/>
        <v>-757.46</v>
      </c>
    </row>
    <row r="101" spans="1:8" s="19" customFormat="1">
      <c r="A101" s="19" t="s">
        <v>119</v>
      </c>
      <c r="B101" s="21">
        <v>312</v>
      </c>
      <c r="C101" s="19" t="s">
        <v>120</v>
      </c>
      <c r="D101" s="20">
        <v>1500</v>
      </c>
      <c r="E101" s="22">
        <v>900</v>
      </c>
      <c r="F101" s="22">
        <v>60</v>
      </c>
      <c r="G101" s="20">
        <f t="shared" si="4"/>
        <v>2400</v>
      </c>
      <c r="H101" s="19">
        <f t="shared" si="5"/>
        <v>900</v>
      </c>
    </row>
    <row r="102" spans="1:8" s="19" customFormat="1">
      <c r="A102" s="19" t="s">
        <v>121</v>
      </c>
      <c r="B102" s="21">
        <v>312</v>
      </c>
      <c r="C102" s="19" t="s">
        <v>122</v>
      </c>
      <c r="D102" s="20">
        <v>5000</v>
      </c>
      <c r="E102" s="22">
        <v>1250</v>
      </c>
      <c r="F102" s="22">
        <v>25</v>
      </c>
      <c r="G102" s="20">
        <f t="shared" si="4"/>
        <v>6250</v>
      </c>
      <c r="H102" s="19">
        <f t="shared" si="5"/>
        <v>1250</v>
      </c>
    </row>
    <row r="103" spans="1:8" s="19" customFormat="1">
      <c r="A103" s="19" t="s">
        <v>123</v>
      </c>
      <c r="B103" s="21">
        <v>312</v>
      </c>
      <c r="C103" s="19" t="s">
        <v>124</v>
      </c>
      <c r="D103" s="20">
        <v>6250</v>
      </c>
      <c r="E103" s="22">
        <v>0</v>
      </c>
      <c r="F103" s="22">
        <v>0</v>
      </c>
      <c r="G103" s="20">
        <f t="shared" si="4"/>
        <v>6250</v>
      </c>
      <c r="H103" s="19">
        <f t="shared" si="5"/>
        <v>0</v>
      </c>
    </row>
    <row r="104" spans="1:8" s="19" customFormat="1">
      <c r="A104" s="19" t="s">
        <v>125</v>
      </c>
      <c r="B104" s="21">
        <v>313</v>
      </c>
      <c r="C104" s="19" t="s">
        <v>126</v>
      </c>
      <c r="D104" s="20">
        <v>69500</v>
      </c>
      <c r="E104" s="22">
        <v>-4500</v>
      </c>
      <c r="F104" s="22">
        <v>-6.47482014388489</v>
      </c>
      <c r="G104" s="20">
        <f t="shared" si="4"/>
        <v>65000</v>
      </c>
      <c r="H104" s="19">
        <f t="shared" si="5"/>
        <v>-4500</v>
      </c>
    </row>
    <row r="105" spans="1:8" s="19" customFormat="1">
      <c r="A105" s="19" t="s">
        <v>127</v>
      </c>
      <c r="B105" s="21">
        <v>313</v>
      </c>
      <c r="C105" s="19" t="s">
        <v>128</v>
      </c>
      <c r="D105" s="20">
        <v>1000</v>
      </c>
      <c r="E105" s="22">
        <v>-662.31</v>
      </c>
      <c r="F105" s="22">
        <v>-66.230999999999995</v>
      </c>
      <c r="G105" s="20">
        <f t="shared" si="4"/>
        <v>337.69000000000005</v>
      </c>
      <c r="H105" s="19">
        <f t="shared" si="5"/>
        <v>-662.31</v>
      </c>
    </row>
    <row r="106" spans="1:8" s="19" customFormat="1">
      <c r="A106" s="19" t="s">
        <v>129</v>
      </c>
      <c r="B106" s="21">
        <v>313</v>
      </c>
      <c r="C106" s="19" t="s">
        <v>130</v>
      </c>
      <c r="D106" s="20">
        <v>50500</v>
      </c>
      <c r="E106" s="22">
        <v>-4000</v>
      </c>
      <c r="F106" s="22">
        <v>-7.9207920792079198</v>
      </c>
      <c r="G106" s="20">
        <f t="shared" si="4"/>
        <v>46500</v>
      </c>
      <c r="H106" s="19">
        <f t="shared" si="5"/>
        <v>-4000</v>
      </c>
    </row>
    <row r="107" spans="1:8" s="19" customFormat="1">
      <c r="A107" s="19" t="s">
        <v>131</v>
      </c>
      <c r="B107" s="21">
        <v>313</v>
      </c>
      <c r="C107" s="19" t="s">
        <v>132</v>
      </c>
      <c r="D107" s="20">
        <v>1000</v>
      </c>
      <c r="E107" s="22">
        <v>-772.05</v>
      </c>
      <c r="F107" s="22">
        <v>-77.204999999999998</v>
      </c>
      <c r="G107" s="20">
        <f t="shared" si="4"/>
        <v>227.95000000000005</v>
      </c>
      <c r="H107" s="19">
        <f t="shared" si="5"/>
        <v>-772.05</v>
      </c>
    </row>
    <row r="108" spans="1:8" s="19" customFormat="1">
      <c r="A108" s="19" t="s">
        <v>133</v>
      </c>
      <c r="B108" s="21">
        <v>313</v>
      </c>
      <c r="C108" s="19" t="s">
        <v>134</v>
      </c>
      <c r="D108" s="20">
        <v>6500</v>
      </c>
      <c r="E108" s="22">
        <v>-700</v>
      </c>
      <c r="F108" s="22">
        <v>-10.7692307692308</v>
      </c>
      <c r="G108" s="20">
        <f t="shared" si="4"/>
        <v>5800</v>
      </c>
      <c r="H108" s="19">
        <f t="shared" si="5"/>
        <v>-700</v>
      </c>
    </row>
    <row r="109" spans="1:8" s="19" customFormat="1">
      <c r="A109" s="19" t="s">
        <v>135</v>
      </c>
      <c r="B109" s="21">
        <v>313</v>
      </c>
      <c r="C109" s="19" t="s">
        <v>136</v>
      </c>
      <c r="D109" s="20">
        <v>500</v>
      </c>
      <c r="E109" s="22">
        <v>-471.28</v>
      </c>
      <c r="F109" s="22">
        <v>-94.256</v>
      </c>
      <c r="G109" s="20">
        <f t="shared" si="4"/>
        <v>28.720000000000027</v>
      </c>
      <c r="H109" s="19">
        <f t="shared" si="5"/>
        <v>-471.28</v>
      </c>
    </row>
    <row r="110" spans="1:8">
      <c r="A110" s="12" t="s">
        <v>73</v>
      </c>
      <c r="B110" s="12"/>
      <c r="C110" s="12"/>
      <c r="D110" s="13">
        <v>12500</v>
      </c>
      <c r="E110" s="14">
        <v>-1369.48</v>
      </c>
      <c r="F110" s="14">
        <v>-10.95584</v>
      </c>
      <c r="G110" s="14">
        <v>11130.52</v>
      </c>
    </row>
    <row r="111" spans="1:8">
      <c r="A111" s="29" t="s">
        <v>91</v>
      </c>
      <c r="B111" s="29"/>
      <c r="C111" s="29"/>
      <c r="D111" s="30">
        <v>12500</v>
      </c>
      <c r="E111" s="31">
        <v>-1369.48</v>
      </c>
      <c r="F111" s="31">
        <v>-10.95584</v>
      </c>
      <c r="G111" s="31">
        <v>11130.52</v>
      </c>
    </row>
    <row r="112" spans="1:8">
      <c r="A112" s="29" t="s">
        <v>92</v>
      </c>
      <c r="B112" s="29"/>
      <c r="C112" s="29"/>
      <c r="D112" s="30">
        <v>12500</v>
      </c>
      <c r="E112" s="31">
        <v>-1369.48</v>
      </c>
      <c r="F112" s="31">
        <v>-10.95584</v>
      </c>
      <c r="G112" s="31">
        <v>11130.52</v>
      </c>
    </row>
    <row r="113" spans="1:8" s="15" customFormat="1">
      <c r="B113" s="17">
        <v>3</v>
      </c>
      <c r="C113" s="15" t="s">
        <v>93</v>
      </c>
      <c r="D113" s="16">
        <v>12500</v>
      </c>
      <c r="E113" s="18">
        <v>-1369.48</v>
      </c>
      <c r="F113" s="18">
        <v>-10.95584</v>
      </c>
      <c r="G113" s="18">
        <v>11130.52</v>
      </c>
    </row>
    <row r="114" spans="1:8" s="15" customFormat="1">
      <c r="B114" s="17">
        <v>31</v>
      </c>
      <c r="C114" s="15" t="s">
        <v>114</v>
      </c>
      <c r="D114" s="16">
        <v>12500</v>
      </c>
      <c r="E114" s="18">
        <v>-1369.48</v>
      </c>
      <c r="F114" s="18">
        <v>-10.95584</v>
      </c>
      <c r="G114" s="18">
        <v>11130.52</v>
      </c>
    </row>
    <row r="115" spans="1:8" s="19" customFormat="1">
      <c r="A115" s="19" t="s">
        <v>137</v>
      </c>
      <c r="B115" s="21">
        <v>311</v>
      </c>
      <c r="C115" s="19" t="s">
        <v>118</v>
      </c>
      <c r="D115" s="20">
        <v>8000</v>
      </c>
      <c r="E115" s="22">
        <v>-237.4</v>
      </c>
      <c r="F115" s="22">
        <v>-2.9674999999999998</v>
      </c>
      <c r="G115" s="20">
        <f>D115+H115</f>
        <v>7762.6</v>
      </c>
      <c r="H115" s="19">
        <f>IF(E115&lt;&gt;0,E115,F115*D115/100)</f>
        <v>-237.4</v>
      </c>
    </row>
    <row r="116" spans="1:8" s="19" customFormat="1">
      <c r="A116" s="19" t="s">
        <v>138</v>
      </c>
      <c r="B116" s="21">
        <v>313</v>
      </c>
      <c r="C116" s="19" t="s">
        <v>128</v>
      </c>
      <c r="D116" s="20">
        <v>2000</v>
      </c>
      <c r="E116" s="22">
        <v>-86.410000000000096</v>
      </c>
      <c r="F116" s="22">
        <v>-4.3205000000000098</v>
      </c>
      <c r="G116" s="20">
        <f>D116+H116</f>
        <v>1913.59</v>
      </c>
      <c r="H116" s="19">
        <f>IF(E116&lt;&gt;0,E116,F116*D116/100)</f>
        <v>-86.410000000000096</v>
      </c>
    </row>
    <row r="117" spans="1:8" s="19" customFormat="1">
      <c r="A117" s="19" t="s">
        <v>139</v>
      </c>
      <c r="B117" s="21">
        <v>313</v>
      </c>
      <c r="C117" s="19" t="s">
        <v>132</v>
      </c>
      <c r="D117" s="20">
        <v>2000</v>
      </c>
      <c r="E117" s="22">
        <v>-708.32</v>
      </c>
      <c r="F117" s="22">
        <v>-35.415999999999997</v>
      </c>
      <c r="G117" s="20">
        <f>D117+H117</f>
        <v>1291.6799999999998</v>
      </c>
      <c r="H117" s="19">
        <f>IF(E117&lt;&gt;0,E117,F117*D117/100)</f>
        <v>-708.32</v>
      </c>
    </row>
    <row r="118" spans="1:8" s="19" customFormat="1">
      <c r="A118" s="19" t="s">
        <v>140</v>
      </c>
      <c r="B118" s="21">
        <v>313</v>
      </c>
      <c r="C118" s="19" t="s">
        <v>141</v>
      </c>
      <c r="D118" s="20">
        <v>500</v>
      </c>
      <c r="E118" s="22">
        <v>-337.35</v>
      </c>
      <c r="F118" s="22">
        <v>-67.47</v>
      </c>
      <c r="G118" s="20">
        <f>D118+H118</f>
        <v>162.64999999999998</v>
      </c>
      <c r="H118" s="19">
        <f>IF(E118&lt;&gt;0,E118,F118*D118/100)</f>
        <v>-337.35</v>
      </c>
    </row>
    <row r="119" spans="1:8">
      <c r="A119" s="26" t="s">
        <v>142</v>
      </c>
      <c r="B119" s="26"/>
      <c r="C119" s="26"/>
      <c r="D119" s="27">
        <v>330000</v>
      </c>
      <c r="E119" s="28">
        <v>-22500</v>
      </c>
      <c r="F119" s="28">
        <v>-6.8181818181818201</v>
      </c>
      <c r="G119" s="28">
        <v>307500</v>
      </c>
    </row>
    <row r="120" spans="1:8">
      <c r="A120" s="12" t="s">
        <v>14</v>
      </c>
      <c r="B120" s="12"/>
      <c r="C120" s="12"/>
      <c r="D120" s="13">
        <v>329500</v>
      </c>
      <c r="E120" s="14">
        <v>-23700</v>
      </c>
      <c r="F120" s="14">
        <v>-7.1927162367223092</v>
      </c>
      <c r="G120" s="14">
        <v>305800</v>
      </c>
    </row>
    <row r="121" spans="1:8">
      <c r="A121" s="29" t="s">
        <v>91</v>
      </c>
      <c r="B121" s="29"/>
      <c r="C121" s="29"/>
      <c r="D121" s="30">
        <v>329500</v>
      </c>
      <c r="E121" s="31">
        <v>-23700</v>
      </c>
      <c r="F121" s="31">
        <v>-7.1927162367223092</v>
      </c>
      <c r="G121" s="31">
        <v>305800</v>
      </c>
    </row>
    <row r="122" spans="1:8">
      <c r="A122" s="29" t="s">
        <v>101</v>
      </c>
      <c r="B122" s="29"/>
      <c r="C122" s="29"/>
      <c r="D122" s="30">
        <v>329500</v>
      </c>
      <c r="E122" s="31">
        <v>-23700</v>
      </c>
      <c r="F122" s="31">
        <v>-7.1927162367223092</v>
      </c>
      <c r="G122" s="31">
        <v>305800</v>
      </c>
    </row>
    <row r="123" spans="1:8" s="15" customFormat="1">
      <c r="B123" s="17">
        <v>3</v>
      </c>
      <c r="C123" s="15" t="s">
        <v>93</v>
      </c>
      <c r="D123" s="16">
        <v>329500</v>
      </c>
      <c r="E123" s="18">
        <v>-23700</v>
      </c>
      <c r="F123" s="18">
        <v>-7.1927162367223092</v>
      </c>
      <c r="G123" s="18">
        <v>305800</v>
      </c>
    </row>
    <row r="124" spans="1:8" s="15" customFormat="1">
      <c r="B124" s="17">
        <v>32</v>
      </c>
      <c r="C124" s="15" t="s">
        <v>94</v>
      </c>
      <c r="D124" s="16">
        <v>329500</v>
      </c>
      <c r="E124" s="18">
        <v>-23700</v>
      </c>
      <c r="F124" s="18">
        <v>-7.1927162367223092</v>
      </c>
      <c r="G124" s="18">
        <v>305800</v>
      </c>
    </row>
    <row r="125" spans="1:8" s="19" customFormat="1">
      <c r="A125" s="19" t="s">
        <v>143</v>
      </c>
      <c r="B125" s="21">
        <v>321</v>
      </c>
      <c r="C125" s="19" t="s">
        <v>144</v>
      </c>
      <c r="D125" s="20">
        <v>5000</v>
      </c>
      <c r="E125" s="22">
        <v>0</v>
      </c>
      <c r="F125" s="22">
        <v>0</v>
      </c>
      <c r="G125" s="20">
        <f t="shared" ref="G125:G150" si="6">D125+H125</f>
        <v>5000</v>
      </c>
      <c r="H125" s="19">
        <f t="shared" ref="H125:H150" si="7">IF(E125&lt;&gt;0,E125,F125*D125/100)</f>
        <v>0</v>
      </c>
    </row>
    <row r="126" spans="1:8" s="19" customFormat="1">
      <c r="A126" s="19" t="s">
        <v>145</v>
      </c>
      <c r="B126" s="21">
        <v>321</v>
      </c>
      <c r="C126" s="19" t="s">
        <v>146</v>
      </c>
      <c r="D126" s="20">
        <v>12000</v>
      </c>
      <c r="E126" s="22">
        <v>-800</v>
      </c>
      <c r="F126" s="22">
        <v>-6.6666666666666696</v>
      </c>
      <c r="G126" s="20">
        <f t="shared" si="6"/>
        <v>11200</v>
      </c>
      <c r="H126" s="19">
        <f t="shared" si="7"/>
        <v>-800</v>
      </c>
    </row>
    <row r="127" spans="1:8" s="19" customFormat="1">
      <c r="A127" s="19" t="s">
        <v>147</v>
      </c>
      <c r="B127" s="21">
        <v>321</v>
      </c>
      <c r="C127" s="19" t="s">
        <v>148</v>
      </c>
      <c r="D127" s="20">
        <v>1500</v>
      </c>
      <c r="E127" s="22">
        <v>0</v>
      </c>
      <c r="F127" s="22">
        <v>0</v>
      </c>
      <c r="G127" s="20">
        <f t="shared" si="6"/>
        <v>1500</v>
      </c>
      <c r="H127" s="19">
        <f t="shared" si="7"/>
        <v>0</v>
      </c>
    </row>
    <row r="128" spans="1:8" s="19" customFormat="1">
      <c r="A128" s="19" t="s">
        <v>149</v>
      </c>
      <c r="B128" s="21">
        <v>322</v>
      </c>
      <c r="C128" s="19" t="s">
        <v>150</v>
      </c>
      <c r="D128" s="20">
        <v>1000</v>
      </c>
      <c r="E128" s="22">
        <v>0</v>
      </c>
      <c r="F128" s="22">
        <v>0</v>
      </c>
      <c r="G128" s="20">
        <f t="shared" si="6"/>
        <v>1000</v>
      </c>
      <c r="H128" s="19">
        <f t="shared" si="7"/>
        <v>0</v>
      </c>
    </row>
    <row r="129" spans="1:8" s="19" customFormat="1">
      <c r="A129" s="19" t="s">
        <v>151</v>
      </c>
      <c r="B129" s="21">
        <v>322</v>
      </c>
      <c r="C129" s="19" t="s">
        <v>152</v>
      </c>
      <c r="D129" s="20">
        <v>3000</v>
      </c>
      <c r="E129" s="22">
        <v>-1000</v>
      </c>
      <c r="F129" s="22">
        <v>-33.3333333333333</v>
      </c>
      <c r="G129" s="20">
        <f t="shared" si="6"/>
        <v>2000</v>
      </c>
      <c r="H129" s="19">
        <f t="shared" si="7"/>
        <v>-1000</v>
      </c>
    </row>
    <row r="130" spans="1:8" s="19" customFormat="1">
      <c r="A130" s="19" t="s">
        <v>153</v>
      </c>
      <c r="B130" s="21">
        <v>322</v>
      </c>
      <c r="C130" s="19" t="s">
        <v>154</v>
      </c>
      <c r="D130" s="20">
        <v>2000</v>
      </c>
      <c r="E130" s="22">
        <v>0</v>
      </c>
      <c r="F130" s="22">
        <v>0</v>
      </c>
      <c r="G130" s="20">
        <f t="shared" si="6"/>
        <v>2000</v>
      </c>
      <c r="H130" s="19">
        <f t="shared" si="7"/>
        <v>0</v>
      </c>
    </row>
    <row r="131" spans="1:8" s="19" customFormat="1">
      <c r="A131" s="19" t="s">
        <v>155</v>
      </c>
      <c r="B131" s="21">
        <v>322</v>
      </c>
      <c r="C131" s="19" t="s">
        <v>156</v>
      </c>
      <c r="D131" s="20">
        <v>12000</v>
      </c>
      <c r="E131" s="22">
        <v>5000</v>
      </c>
      <c r="F131" s="22">
        <v>41.6666666666667</v>
      </c>
      <c r="G131" s="20">
        <f t="shared" si="6"/>
        <v>17000</v>
      </c>
      <c r="H131" s="19">
        <f t="shared" si="7"/>
        <v>5000</v>
      </c>
    </row>
    <row r="132" spans="1:8" s="19" customFormat="1">
      <c r="A132" s="19" t="s">
        <v>157</v>
      </c>
      <c r="B132" s="21">
        <v>322</v>
      </c>
      <c r="C132" s="19" t="s">
        <v>158</v>
      </c>
      <c r="D132" s="20">
        <v>3000</v>
      </c>
      <c r="E132" s="22">
        <v>1000</v>
      </c>
      <c r="F132" s="22">
        <v>33.3333333333333</v>
      </c>
      <c r="G132" s="20">
        <f t="shared" si="6"/>
        <v>4000</v>
      </c>
      <c r="H132" s="19">
        <f t="shared" si="7"/>
        <v>1000</v>
      </c>
    </row>
    <row r="133" spans="1:8" s="19" customFormat="1">
      <c r="A133" s="19" t="s">
        <v>159</v>
      </c>
      <c r="B133" s="21">
        <v>322</v>
      </c>
      <c r="C133" s="19" t="s">
        <v>160</v>
      </c>
      <c r="D133" s="20">
        <v>13000</v>
      </c>
      <c r="E133" s="22">
        <v>0</v>
      </c>
      <c r="F133" s="22">
        <v>0</v>
      </c>
      <c r="G133" s="20">
        <f t="shared" si="6"/>
        <v>13000</v>
      </c>
      <c r="H133" s="19">
        <f t="shared" si="7"/>
        <v>0</v>
      </c>
    </row>
    <row r="134" spans="1:8" s="19" customFormat="1">
      <c r="A134" s="19" t="s">
        <v>161</v>
      </c>
      <c r="B134" s="21">
        <v>322</v>
      </c>
      <c r="C134" s="19" t="s">
        <v>162</v>
      </c>
      <c r="D134" s="20">
        <v>28000</v>
      </c>
      <c r="E134" s="22">
        <v>-6000</v>
      </c>
      <c r="F134" s="22">
        <v>-21.428571428571402</v>
      </c>
      <c r="G134" s="20">
        <f t="shared" si="6"/>
        <v>22000</v>
      </c>
      <c r="H134" s="19">
        <f t="shared" si="7"/>
        <v>-6000</v>
      </c>
    </row>
    <row r="135" spans="1:8" s="19" customFormat="1">
      <c r="A135" s="19" t="s">
        <v>163</v>
      </c>
      <c r="B135" s="21">
        <v>322</v>
      </c>
      <c r="C135" s="19" t="s">
        <v>164</v>
      </c>
      <c r="D135" s="20">
        <v>5000</v>
      </c>
      <c r="E135" s="22">
        <v>0</v>
      </c>
      <c r="F135" s="22">
        <v>0</v>
      </c>
      <c r="G135" s="20">
        <f t="shared" si="6"/>
        <v>5000</v>
      </c>
      <c r="H135" s="19">
        <f t="shared" si="7"/>
        <v>0</v>
      </c>
    </row>
    <row r="136" spans="1:8" s="19" customFormat="1">
      <c r="A136" s="19" t="s">
        <v>165</v>
      </c>
      <c r="B136" s="21">
        <v>323</v>
      </c>
      <c r="C136" s="19" t="s">
        <v>166</v>
      </c>
      <c r="D136" s="20">
        <v>17000</v>
      </c>
      <c r="E136" s="22">
        <v>-3000</v>
      </c>
      <c r="F136" s="22">
        <v>-17.647058823529402</v>
      </c>
      <c r="G136" s="20">
        <f t="shared" si="6"/>
        <v>14000</v>
      </c>
      <c r="H136" s="19">
        <f t="shared" si="7"/>
        <v>-3000</v>
      </c>
    </row>
    <row r="137" spans="1:8" s="19" customFormat="1">
      <c r="A137" s="19" t="s">
        <v>167</v>
      </c>
      <c r="B137" s="21">
        <v>323</v>
      </c>
      <c r="C137" s="19" t="s">
        <v>168</v>
      </c>
      <c r="D137" s="20">
        <v>30000</v>
      </c>
      <c r="E137" s="22">
        <v>-10000</v>
      </c>
      <c r="F137" s="22">
        <v>-33.3333333333333</v>
      </c>
      <c r="G137" s="20">
        <f t="shared" si="6"/>
        <v>20000</v>
      </c>
      <c r="H137" s="19">
        <f t="shared" si="7"/>
        <v>-10000</v>
      </c>
    </row>
    <row r="138" spans="1:8" s="19" customFormat="1">
      <c r="A138" s="19" t="s">
        <v>169</v>
      </c>
      <c r="B138" s="21">
        <v>323</v>
      </c>
      <c r="C138" s="19" t="s">
        <v>170</v>
      </c>
      <c r="D138" s="20">
        <v>5000</v>
      </c>
      <c r="E138" s="22">
        <v>0</v>
      </c>
      <c r="F138" s="22">
        <v>0</v>
      </c>
      <c r="G138" s="20">
        <f t="shared" si="6"/>
        <v>5000</v>
      </c>
      <c r="H138" s="19">
        <f t="shared" si="7"/>
        <v>0</v>
      </c>
    </row>
    <row r="139" spans="1:8" s="19" customFormat="1">
      <c r="A139" s="19" t="s">
        <v>171</v>
      </c>
      <c r="B139" s="21">
        <v>323</v>
      </c>
      <c r="C139" s="19" t="s">
        <v>172</v>
      </c>
      <c r="D139" s="20">
        <v>40000</v>
      </c>
      <c r="E139" s="22">
        <v>-10000</v>
      </c>
      <c r="F139" s="22">
        <v>-25</v>
      </c>
      <c r="G139" s="20">
        <f t="shared" si="6"/>
        <v>30000</v>
      </c>
      <c r="H139" s="19">
        <f t="shared" si="7"/>
        <v>-10000</v>
      </c>
    </row>
    <row r="140" spans="1:8" s="19" customFormat="1">
      <c r="A140" s="19" t="s">
        <v>173</v>
      </c>
      <c r="B140" s="21">
        <v>323</v>
      </c>
      <c r="C140" s="19" t="s">
        <v>174</v>
      </c>
      <c r="D140" s="20">
        <v>10000</v>
      </c>
      <c r="E140" s="22">
        <v>-2000</v>
      </c>
      <c r="F140" s="22">
        <v>-20</v>
      </c>
      <c r="G140" s="20">
        <f t="shared" si="6"/>
        <v>8000</v>
      </c>
      <c r="H140" s="19">
        <f t="shared" si="7"/>
        <v>-2000</v>
      </c>
    </row>
    <row r="141" spans="1:8" s="19" customFormat="1">
      <c r="A141" s="19" t="s">
        <v>175</v>
      </c>
      <c r="B141" s="21">
        <v>323</v>
      </c>
      <c r="C141" s="19" t="s">
        <v>176</v>
      </c>
      <c r="D141" s="20">
        <v>45000</v>
      </c>
      <c r="E141" s="22">
        <v>15000</v>
      </c>
      <c r="F141" s="22">
        <v>33.3333333333333</v>
      </c>
      <c r="G141" s="20">
        <f t="shared" si="6"/>
        <v>60000</v>
      </c>
      <c r="H141" s="19">
        <f t="shared" si="7"/>
        <v>15000</v>
      </c>
    </row>
    <row r="142" spans="1:8" s="19" customFormat="1">
      <c r="A142" s="19" t="s">
        <v>177</v>
      </c>
      <c r="B142" s="21">
        <v>323</v>
      </c>
      <c r="C142" s="19" t="s">
        <v>178</v>
      </c>
      <c r="D142" s="20">
        <v>10000</v>
      </c>
      <c r="E142" s="22">
        <v>0</v>
      </c>
      <c r="F142" s="22">
        <v>0</v>
      </c>
      <c r="G142" s="20">
        <f t="shared" si="6"/>
        <v>10000</v>
      </c>
      <c r="H142" s="19">
        <f t="shared" si="7"/>
        <v>0</v>
      </c>
    </row>
    <row r="143" spans="1:8" s="19" customFormat="1">
      <c r="A143" s="19" t="s">
        <v>179</v>
      </c>
      <c r="B143" s="21">
        <v>323</v>
      </c>
      <c r="C143" s="19" t="s">
        <v>180</v>
      </c>
      <c r="D143" s="20">
        <v>45000</v>
      </c>
      <c r="E143" s="22">
        <v>0</v>
      </c>
      <c r="F143" s="22">
        <v>0</v>
      </c>
      <c r="G143" s="20">
        <f t="shared" si="6"/>
        <v>45000</v>
      </c>
      <c r="H143" s="19">
        <f t="shared" si="7"/>
        <v>0</v>
      </c>
    </row>
    <row r="144" spans="1:8" s="19" customFormat="1">
      <c r="A144" s="19" t="s">
        <v>181</v>
      </c>
      <c r="B144" s="21">
        <v>323</v>
      </c>
      <c r="C144" s="19" t="s">
        <v>182</v>
      </c>
      <c r="D144" s="20">
        <v>10000</v>
      </c>
      <c r="E144" s="22">
        <v>0</v>
      </c>
      <c r="F144" s="22">
        <v>0</v>
      </c>
      <c r="G144" s="20">
        <f t="shared" si="6"/>
        <v>10000</v>
      </c>
      <c r="H144" s="19">
        <f t="shared" si="7"/>
        <v>0</v>
      </c>
    </row>
    <row r="145" spans="1:8" s="19" customFormat="1">
      <c r="A145" s="19" t="s">
        <v>183</v>
      </c>
      <c r="B145" s="21">
        <v>323</v>
      </c>
      <c r="C145" s="19" t="s">
        <v>184</v>
      </c>
      <c r="D145" s="20">
        <v>5000</v>
      </c>
      <c r="E145" s="22">
        <v>-4000</v>
      </c>
      <c r="F145" s="22">
        <v>-80</v>
      </c>
      <c r="G145" s="20">
        <f t="shared" si="6"/>
        <v>1000</v>
      </c>
      <c r="H145" s="19">
        <f t="shared" si="7"/>
        <v>-4000</v>
      </c>
    </row>
    <row r="146" spans="1:8" s="19" customFormat="1">
      <c r="A146" s="19" t="s">
        <v>185</v>
      </c>
      <c r="B146" s="21">
        <v>324</v>
      </c>
      <c r="C146" s="19" t="s">
        <v>186</v>
      </c>
      <c r="D146" s="20">
        <v>0</v>
      </c>
      <c r="E146" s="22">
        <v>600</v>
      </c>
      <c r="F146" s="22">
        <v>0</v>
      </c>
      <c r="G146" s="20">
        <f t="shared" si="6"/>
        <v>600</v>
      </c>
      <c r="H146" s="19">
        <f t="shared" si="7"/>
        <v>600</v>
      </c>
    </row>
    <row r="147" spans="1:8" s="19" customFormat="1">
      <c r="A147" s="19" t="s">
        <v>187</v>
      </c>
      <c r="B147" s="21">
        <v>329</v>
      </c>
      <c r="C147" s="19" t="s">
        <v>188</v>
      </c>
      <c r="D147" s="20">
        <v>8000</v>
      </c>
      <c r="E147" s="22">
        <v>-1500</v>
      </c>
      <c r="F147" s="22">
        <v>-18.75</v>
      </c>
      <c r="G147" s="20">
        <f t="shared" si="6"/>
        <v>6500</v>
      </c>
      <c r="H147" s="19">
        <f t="shared" si="7"/>
        <v>-1500</v>
      </c>
    </row>
    <row r="148" spans="1:8" s="19" customFormat="1">
      <c r="A148" s="19" t="s">
        <v>189</v>
      </c>
      <c r="B148" s="21">
        <v>329</v>
      </c>
      <c r="C148" s="19" t="s">
        <v>190</v>
      </c>
      <c r="D148" s="20">
        <v>4000</v>
      </c>
      <c r="E148" s="22">
        <v>0</v>
      </c>
      <c r="F148" s="22">
        <v>0</v>
      </c>
      <c r="G148" s="20">
        <f t="shared" si="6"/>
        <v>4000</v>
      </c>
      <c r="H148" s="19">
        <f t="shared" si="7"/>
        <v>0</v>
      </c>
    </row>
    <row r="149" spans="1:8" s="19" customFormat="1">
      <c r="A149" s="19" t="s">
        <v>191</v>
      </c>
      <c r="B149" s="21">
        <v>329</v>
      </c>
      <c r="C149" s="19" t="s">
        <v>192</v>
      </c>
      <c r="D149" s="20">
        <v>10000</v>
      </c>
      <c r="E149" s="22">
        <v>-4000</v>
      </c>
      <c r="F149" s="22">
        <v>-40</v>
      </c>
      <c r="G149" s="20">
        <f t="shared" si="6"/>
        <v>6000</v>
      </c>
      <c r="H149" s="19">
        <f t="shared" si="7"/>
        <v>-4000</v>
      </c>
    </row>
    <row r="150" spans="1:8" s="19" customFormat="1">
      <c r="A150" s="19" t="s">
        <v>193</v>
      </c>
      <c r="B150" s="21">
        <v>329</v>
      </c>
      <c r="C150" s="19" t="s">
        <v>194</v>
      </c>
      <c r="D150" s="20">
        <v>5000</v>
      </c>
      <c r="E150" s="22">
        <v>-3000</v>
      </c>
      <c r="F150" s="22">
        <v>-60</v>
      </c>
      <c r="G150" s="20">
        <f t="shared" si="6"/>
        <v>2000</v>
      </c>
      <c r="H150" s="19">
        <f t="shared" si="7"/>
        <v>-3000</v>
      </c>
    </row>
    <row r="151" spans="1:8">
      <c r="A151" s="12" t="s">
        <v>73</v>
      </c>
      <c r="B151" s="12"/>
      <c r="C151" s="12"/>
      <c r="D151" s="13">
        <v>500</v>
      </c>
      <c r="E151" s="14">
        <v>1200</v>
      </c>
      <c r="F151" s="14">
        <v>240</v>
      </c>
      <c r="G151" s="14">
        <v>1700</v>
      </c>
    </row>
    <row r="152" spans="1:8">
      <c r="A152" s="29" t="s">
        <v>91</v>
      </c>
      <c r="B152" s="29"/>
      <c r="C152" s="29"/>
      <c r="D152" s="30">
        <v>500</v>
      </c>
      <c r="E152" s="31">
        <v>1200</v>
      </c>
      <c r="F152" s="31">
        <v>240</v>
      </c>
      <c r="G152" s="31">
        <v>1700</v>
      </c>
    </row>
    <row r="153" spans="1:8">
      <c r="A153" s="29" t="s">
        <v>101</v>
      </c>
      <c r="B153" s="29"/>
      <c r="C153" s="29"/>
      <c r="D153" s="30">
        <v>500</v>
      </c>
      <c r="E153" s="31">
        <v>1200</v>
      </c>
      <c r="F153" s="31">
        <v>240</v>
      </c>
      <c r="G153" s="31">
        <v>1700</v>
      </c>
    </row>
    <row r="154" spans="1:8" s="15" customFormat="1">
      <c r="B154" s="17">
        <v>3</v>
      </c>
      <c r="C154" s="15" t="s">
        <v>93</v>
      </c>
      <c r="D154" s="16">
        <v>500</v>
      </c>
      <c r="E154" s="18">
        <v>1200</v>
      </c>
      <c r="F154" s="18">
        <v>240</v>
      </c>
      <c r="G154" s="18">
        <v>1700</v>
      </c>
    </row>
    <row r="155" spans="1:8" s="15" customFormat="1">
      <c r="B155" s="17">
        <v>32</v>
      </c>
      <c r="C155" s="15" t="s">
        <v>94</v>
      </c>
      <c r="D155" s="16">
        <v>500</v>
      </c>
      <c r="E155" s="18">
        <v>1200</v>
      </c>
      <c r="F155" s="18">
        <v>240</v>
      </c>
      <c r="G155" s="18">
        <v>1700</v>
      </c>
    </row>
    <row r="156" spans="1:8" s="19" customFormat="1">
      <c r="A156" s="19" t="s">
        <v>195</v>
      </c>
      <c r="B156" s="21">
        <v>321</v>
      </c>
      <c r="C156" s="19" t="s">
        <v>196</v>
      </c>
      <c r="D156" s="20">
        <v>0</v>
      </c>
      <c r="E156" s="22">
        <v>1200</v>
      </c>
      <c r="F156" s="22">
        <v>0</v>
      </c>
      <c r="G156" s="20">
        <f>D156+H156</f>
        <v>1200</v>
      </c>
      <c r="H156" s="19">
        <f>IF(E156&lt;&gt;0,E156,F156*D156/100)</f>
        <v>1200</v>
      </c>
    </row>
    <row r="157" spans="1:8" s="19" customFormat="1">
      <c r="A157" s="19" t="s">
        <v>197</v>
      </c>
      <c r="B157" s="21">
        <v>323</v>
      </c>
      <c r="C157" s="19" t="s">
        <v>198</v>
      </c>
      <c r="D157" s="20">
        <v>500</v>
      </c>
      <c r="E157" s="22">
        <v>0</v>
      </c>
      <c r="F157" s="22">
        <v>0</v>
      </c>
      <c r="G157" s="20">
        <f>D157+H157</f>
        <v>500</v>
      </c>
      <c r="H157" s="19">
        <f>IF(E157&lt;&gt;0,E157,F157*D157/100)</f>
        <v>0</v>
      </c>
    </row>
    <row r="158" spans="1:8">
      <c r="A158" s="26" t="s">
        <v>199</v>
      </c>
      <c r="B158" s="26"/>
      <c r="C158" s="26"/>
      <c r="D158" s="27">
        <v>43000</v>
      </c>
      <c r="E158" s="28">
        <v>0</v>
      </c>
      <c r="F158" s="28">
        <v>0</v>
      </c>
      <c r="G158" s="28">
        <v>43000</v>
      </c>
    </row>
    <row r="159" spans="1:8">
      <c r="A159" s="12" t="s">
        <v>14</v>
      </c>
      <c r="B159" s="12"/>
      <c r="C159" s="12"/>
      <c r="D159" s="13">
        <v>43000</v>
      </c>
      <c r="E159" s="14">
        <v>0</v>
      </c>
      <c r="F159" s="14">
        <v>0</v>
      </c>
      <c r="G159" s="14">
        <v>43000</v>
      </c>
    </row>
    <row r="160" spans="1:8">
      <c r="A160" s="29" t="s">
        <v>91</v>
      </c>
      <c r="B160" s="29"/>
      <c r="C160" s="29"/>
      <c r="D160" s="30">
        <v>43000</v>
      </c>
      <c r="E160" s="31">
        <v>0</v>
      </c>
      <c r="F160" s="31">
        <v>0</v>
      </c>
      <c r="G160" s="31">
        <v>43000</v>
      </c>
    </row>
    <row r="161" spans="1:8">
      <c r="A161" s="29" t="s">
        <v>101</v>
      </c>
      <c r="B161" s="29"/>
      <c r="C161" s="29"/>
      <c r="D161" s="30">
        <v>43000</v>
      </c>
      <c r="E161" s="31">
        <v>0</v>
      </c>
      <c r="F161" s="31">
        <v>0</v>
      </c>
      <c r="G161" s="31">
        <v>43000</v>
      </c>
    </row>
    <row r="162" spans="1:8" s="15" customFormat="1">
      <c r="B162" s="17">
        <v>3</v>
      </c>
      <c r="C162" s="15" t="s">
        <v>93</v>
      </c>
      <c r="D162" s="16">
        <v>43000</v>
      </c>
      <c r="E162" s="18">
        <v>0</v>
      </c>
      <c r="F162" s="18">
        <v>0</v>
      </c>
      <c r="G162" s="18">
        <v>43000</v>
      </c>
    </row>
    <row r="163" spans="1:8" s="15" customFormat="1">
      <c r="B163" s="17">
        <v>34</v>
      </c>
      <c r="C163" s="15" t="s">
        <v>200</v>
      </c>
      <c r="D163" s="16">
        <v>13000</v>
      </c>
      <c r="E163" s="18">
        <v>0</v>
      </c>
      <c r="F163" s="18">
        <v>0</v>
      </c>
      <c r="G163" s="18">
        <v>13000</v>
      </c>
    </row>
    <row r="164" spans="1:8" s="19" customFormat="1">
      <c r="A164" s="19" t="s">
        <v>201</v>
      </c>
      <c r="B164" s="21">
        <v>343</v>
      </c>
      <c r="C164" s="19" t="s">
        <v>202</v>
      </c>
      <c r="D164" s="20">
        <v>13000</v>
      </c>
      <c r="E164" s="22">
        <v>0</v>
      </c>
      <c r="F164" s="22">
        <v>0</v>
      </c>
      <c r="G164" s="20">
        <f>D164+H164</f>
        <v>13000</v>
      </c>
      <c r="H164" s="19">
        <f>IF(E164&lt;&gt;0,E164,F164*D164/100)</f>
        <v>0</v>
      </c>
    </row>
    <row r="165" spans="1:8" s="15" customFormat="1">
      <c r="B165" s="17">
        <v>38</v>
      </c>
      <c r="C165" s="15" t="s">
        <v>106</v>
      </c>
      <c r="D165" s="16">
        <v>30000</v>
      </c>
      <c r="E165" s="18">
        <v>0</v>
      </c>
      <c r="F165" s="18">
        <v>0</v>
      </c>
      <c r="G165" s="18">
        <v>30000</v>
      </c>
    </row>
    <row r="166" spans="1:8" s="19" customFormat="1">
      <c r="A166" s="19" t="s">
        <v>203</v>
      </c>
      <c r="B166" s="21">
        <v>385</v>
      </c>
      <c r="C166" s="19" t="s">
        <v>204</v>
      </c>
      <c r="D166" s="20">
        <v>30000</v>
      </c>
      <c r="E166" s="22">
        <v>0</v>
      </c>
      <c r="F166" s="22">
        <v>0</v>
      </c>
      <c r="G166" s="20">
        <f>D166+H166</f>
        <v>30000</v>
      </c>
      <c r="H166" s="19">
        <f>IF(E166&lt;&gt;0,E166,F166*D166/100)</f>
        <v>0</v>
      </c>
    </row>
    <row r="167" spans="1:8">
      <c r="A167" s="26" t="s">
        <v>205</v>
      </c>
      <c r="B167" s="26"/>
      <c r="C167" s="26"/>
      <c r="D167" s="27">
        <v>5000</v>
      </c>
      <c r="E167" s="28">
        <v>2000</v>
      </c>
      <c r="F167" s="28">
        <v>40</v>
      </c>
      <c r="G167" s="28">
        <v>7000</v>
      </c>
    </row>
    <row r="168" spans="1:8">
      <c r="A168" s="12" t="s">
        <v>14</v>
      </c>
      <c r="B168" s="12"/>
      <c r="C168" s="12"/>
      <c r="D168" s="13">
        <v>5000</v>
      </c>
      <c r="E168" s="14">
        <v>2000</v>
      </c>
      <c r="F168" s="14">
        <v>40</v>
      </c>
      <c r="G168" s="14">
        <v>7000</v>
      </c>
    </row>
    <row r="169" spans="1:8">
      <c r="A169" s="29" t="s">
        <v>91</v>
      </c>
      <c r="B169" s="29"/>
      <c r="C169" s="29"/>
      <c r="D169" s="30">
        <v>5000</v>
      </c>
      <c r="E169" s="31">
        <v>2000</v>
      </c>
      <c r="F169" s="31">
        <v>40</v>
      </c>
      <c r="G169" s="31">
        <v>7000</v>
      </c>
    </row>
    <row r="170" spans="1:8">
      <c r="A170" s="29" t="s">
        <v>101</v>
      </c>
      <c r="B170" s="29"/>
      <c r="C170" s="29"/>
      <c r="D170" s="30">
        <v>5000</v>
      </c>
      <c r="E170" s="31">
        <v>2000</v>
      </c>
      <c r="F170" s="31">
        <v>40</v>
      </c>
      <c r="G170" s="31">
        <v>7000</v>
      </c>
    </row>
    <row r="171" spans="1:8" s="15" customFormat="1">
      <c r="B171" s="17">
        <v>4</v>
      </c>
      <c r="C171" s="15" t="s">
        <v>206</v>
      </c>
      <c r="D171" s="16">
        <v>5000</v>
      </c>
      <c r="E171" s="18">
        <v>2000</v>
      </c>
      <c r="F171" s="18">
        <v>40</v>
      </c>
      <c r="G171" s="18">
        <v>7000</v>
      </c>
    </row>
    <row r="172" spans="1:8" s="15" customFormat="1">
      <c r="B172" s="17">
        <v>42</v>
      </c>
      <c r="C172" s="15" t="s">
        <v>207</v>
      </c>
      <c r="D172" s="16">
        <v>5000</v>
      </c>
      <c r="E172" s="18">
        <v>2000</v>
      </c>
      <c r="F172" s="18">
        <v>40</v>
      </c>
      <c r="G172" s="18">
        <v>7000</v>
      </c>
    </row>
    <row r="173" spans="1:8" s="19" customFormat="1">
      <c r="A173" s="19" t="s">
        <v>208</v>
      </c>
      <c r="B173" s="21">
        <v>422</v>
      </c>
      <c r="C173" s="19" t="s">
        <v>209</v>
      </c>
      <c r="D173" s="20">
        <v>5000</v>
      </c>
      <c r="E173" s="22">
        <v>2000</v>
      </c>
      <c r="F173" s="22">
        <v>40</v>
      </c>
      <c r="G173" s="20">
        <f>D173+H173</f>
        <v>7000</v>
      </c>
      <c r="H173" s="19">
        <f>IF(E173&lt;&gt;0,E173,F173*D173/100)</f>
        <v>2000</v>
      </c>
    </row>
    <row r="174" spans="1:8">
      <c r="A174" s="26" t="s">
        <v>210</v>
      </c>
      <c r="B174" s="26"/>
      <c r="C174" s="26"/>
      <c r="D174" s="27">
        <v>6000</v>
      </c>
      <c r="E174" s="28">
        <v>17881.5</v>
      </c>
      <c r="F174" s="28">
        <v>298.02499999999998</v>
      </c>
      <c r="G174" s="28">
        <v>23881.5</v>
      </c>
    </row>
    <row r="175" spans="1:8">
      <c r="A175" s="12" t="s">
        <v>14</v>
      </c>
      <c r="B175" s="12"/>
      <c r="C175" s="12"/>
      <c r="D175" s="13">
        <v>6000</v>
      </c>
      <c r="E175" s="14">
        <v>17881.5</v>
      </c>
      <c r="F175" s="14">
        <v>298.02499999999998</v>
      </c>
      <c r="G175" s="14">
        <v>23881.5</v>
      </c>
    </row>
    <row r="176" spans="1:8">
      <c r="A176" s="29" t="s">
        <v>91</v>
      </c>
      <c r="B176" s="29"/>
      <c r="C176" s="29"/>
      <c r="D176" s="30">
        <v>6000</v>
      </c>
      <c r="E176" s="31">
        <v>17881.5</v>
      </c>
      <c r="F176" s="31">
        <v>298.02499999999998</v>
      </c>
      <c r="G176" s="31">
        <v>23881.5</v>
      </c>
    </row>
    <row r="177" spans="1:8">
      <c r="A177" s="29" t="s">
        <v>101</v>
      </c>
      <c r="B177" s="29"/>
      <c r="C177" s="29"/>
      <c r="D177" s="30">
        <v>6000</v>
      </c>
      <c r="E177" s="31">
        <v>17881.5</v>
      </c>
      <c r="F177" s="31">
        <v>298.02499999999998</v>
      </c>
      <c r="G177" s="31">
        <v>23881.5</v>
      </c>
    </row>
    <row r="178" spans="1:8" s="15" customFormat="1">
      <c r="B178" s="17">
        <v>4</v>
      </c>
      <c r="C178" s="15" t="s">
        <v>206</v>
      </c>
      <c r="D178" s="16">
        <v>6000</v>
      </c>
      <c r="E178" s="18">
        <v>17881.5</v>
      </c>
      <c r="F178" s="18">
        <v>298.02499999999998</v>
      </c>
      <c r="G178" s="18">
        <v>23881.5</v>
      </c>
    </row>
    <row r="179" spans="1:8" s="15" customFormat="1">
      <c r="B179" s="17">
        <v>42</v>
      </c>
      <c r="C179" s="15" t="s">
        <v>207</v>
      </c>
      <c r="D179" s="16">
        <v>6000</v>
      </c>
      <c r="E179" s="18">
        <v>17881.5</v>
      </c>
      <c r="F179" s="18">
        <v>298.02499999999998</v>
      </c>
      <c r="G179" s="18">
        <v>23881.5</v>
      </c>
    </row>
    <row r="180" spans="1:8" s="19" customFormat="1">
      <c r="A180" s="19" t="s">
        <v>211</v>
      </c>
      <c r="B180" s="21">
        <v>422</v>
      </c>
      <c r="C180" s="19" t="s">
        <v>212</v>
      </c>
      <c r="D180" s="20">
        <v>6000</v>
      </c>
      <c r="E180" s="22">
        <v>-118.5</v>
      </c>
      <c r="F180" s="22">
        <v>-1.9750000000000001</v>
      </c>
      <c r="G180" s="20">
        <f>D180+H180</f>
        <v>5881.5</v>
      </c>
      <c r="H180" s="19">
        <f>IF(E180&lt;&gt;0,E180,F180*D180/100)</f>
        <v>-118.5</v>
      </c>
    </row>
    <row r="181" spans="1:8" s="19" customFormat="1">
      <c r="A181" s="19" t="s">
        <v>213</v>
      </c>
      <c r="B181" s="21">
        <v>422</v>
      </c>
      <c r="C181" s="19" t="s">
        <v>214</v>
      </c>
      <c r="D181" s="20">
        <v>0</v>
      </c>
      <c r="E181" s="22">
        <v>18000</v>
      </c>
      <c r="F181" s="22">
        <v>0</v>
      </c>
      <c r="G181" s="20">
        <f>D181+H181</f>
        <v>18000</v>
      </c>
      <c r="H181" s="19">
        <f>IF(E181&lt;&gt;0,E181,F181*D181/100)</f>
        <v>18000</v>
      </c>
    </row>
    <row r="182" spans="1:8">
      <c r="A182" s="26" t="s">
        <v>215</v>
      </c>
      <c r="B182" s="26"/>
      <c r="C182" s="26"/>
      <c r="D182" s="27">
        <v>320800</v>
      </c>
      <c r="E182" s="28">
        <v>-69500</v>
      </c>
      <c r="F182" s="28">
        <v>-21.664588528678298</v>
      </c>
      <c r="G182" s="28">
        <v>251300</v>
      </c>
    </row>
    <row r="183" spans="1:8">
      <c r="A183" s="26" t="s">
        <v>216</v>
      </c>
      <c r="B183" s="26"/>
      <c r="C183" s="26"/>
      <c r="D183" s="27">
        <v>320800</v>
      </c>
      <c r="E183" s="28">
        <v>-69500</v>
      </c>
      <c r="F183" s="28">
        <v>-21.664588528678298</v>
      </c>
      <c r="G183" s="28">
        <v>251300</v>
      </c>
    </row>
    <row r="184" spans="1:8">
      <c r="A184" s="12" t="s">
        <v>14</v>
      </c>
      <c r="B184" s="12"/>
      <c r="C184" s="12"/>
      <c r="D184" s="13">
        <v>310800</v>
      </c>
      <c r="E184" s="14">
        <v>-69500</v>
      </c>
      <c r="F184" s="14">
        <v>-22.3616473616474</v>
      </c>
      <c r="G184" s="14">
        <v>241300</v>
      </c>
    </row>
    <row r="185" spans="1:8">
      <c r="A185" s="29" t="s">
        <v>217</v>
      </c>
      <c r="B185" s="29"/>
      <c r="C185" s="29"/>
      <c r="D185" s="30">
        <v>310800</v>
      </c>
      <c r="E185" s="31">
        <v>-69500</v>
      </c>
      <c r="F185" s="31">
        <v>-22.3616473616474</v>
      </c>
      <c r="G185" s="31">
        <v>241300</v>
      </c>
    </row>
    <row r="186" spans="1:8">
      <c r="A186" s="29" t="s">
        <v>218</v>
      </c>
      <c r="B186" s="29"/>
      <c r="C186" s="29"/>
      <c r="D186" s="30">
        <v>310800</v>
      </c>
      <c r="E186" s="31">
        <v>-69500</v>
      </c>
      <c r="F186" s="31">
        <v>-22.3616473616474</v>
      </c>
      <c r="G186" s="31">
        <v>241300</v>
      </c>
    </row>
    <row r="187" spans="1:8" s="15" customFormat="1">
      <c r="B187" s="17">
        <v>3</v>
      </c>
      <c r="C187" s="15" t="s">
        <v>93</v>
      </c>
      <c r="D187" s="16">
        <v>310800</v>
      </c>
      <c r="E187" s="18">
        <v>-69500</v>
      </c>
      <c r="F187" s="18">
        <v>-22.3616473616474</v>
      </c>
      <c r="G187" s="18">
        <v>241300</v>
      </c>
    </row>
    <row r="188" spans="1:8" s="15" customFormat="1">
      <c r="B188" s="17">
        <v>32</v>
      </c>
      <c r="C188" s="15" t="s">
        <v>94</v>
      </c>
      <c r="D188" s="16">
        <v>800</v>
      </c>
      <c r="E188" s="18">
        <v>500</v>
      </c>
      <c r="F188" s="18">
        <v>62.5</v>
      </c>
      <c r="G188" s="18">
        <v>1300</v>
      </c>
    </row>
    <row r="189" spans="1:8" s="19" customFormat="1">
      <c r="A189" s="19" t="s">
        <v>219</v>
      </c>
      <c r="B189" s="21">
        <v>329</v>
      </c>
      <c r="C189" s="19" t="s">
        <v>220</v>
      </c>
      <c r="D189" s="20">
        <v>800</v>
      </c>
      <c r="E189" s="22">
        <v>500</v>
      </c>
      <c r="F189" s="22">
        <v>62.5</v>
      </c>
      <c r="G189" s="20">
        <f>D189+H189</f>
        <v>1300</v>
      </c>
      <c r="H189" s="19">
        <f>IF(E189&lt;&gt;0,E189,F189*D189/100)</f>
        <v>500</v>
      </c>
    </row>
    <row r="190" spans="1:8" s="15" customFormat="1">
      <c r="B190" s="17">
        <v>35</v>
      </c>
      <c r="C190" s="15" t="s">
        <v>221</v>
      </c>
      <c r="D190" s="16">
        <v>310000</v>
      </c>
      <c r="E190" s="18">
        <v>-70000</v>
      </c>
      <c r="F190" s="18">
        <v>-22.580645161290303</v>
      </c>
      <c r="G190" s="18">
        <v>240000</v>
      </c>
    </row>
    <row r="191" spans="1:8" s="19" customFormat="1">
      <c r="A191" s="19" t="s">
        <v>222</v>
      </c>
      <c r="B191" s="21">
        <v>352</v>
      </c>
      <c r="C191" s="19" t="s">
        <v>223</v>
      </c>
      <c r="D191" s="20">
        <v>310000</v>
      </c>
      <c r="E191" s="22">
        <v>-70000</v>
      </c>
      <c r="F191" s="22">
        <v>-22.580645161290303</v>
      </c>
      <c r="G191" s="20">
        <f>D191+H191</f>
        <v>240000</v>
      </c>
      <c r="H191" s="19">
        <f>IF(E191&lt;&gt;0,E191,F191*D191/100)</f>
        <v>-70000</v>
      </c>
    </row>
    <row r="192" spans="1:8">
      <c r="A192" s="12" t="s">
        <v>48</v>
      </c>
      <c r="B192" s="12"/>
      <c r="C192" s="12"/>
      <c r="D192" s="13">
        <v>10000</v>
      </c>
      <c r="E192" s="14">
        <v>0</v>
      </c>
      <c r="F192" s="14">
        <v>0</v>
      </c>
      <c r="G192" s="14">
        <v>10000</v>
      </c>
    </row>
    <row r="193" spans="1:8">
      <c r="A193" s="29" t="s">
        <v>217</v>
      </c>
      <c r="B193" s="29"/>
      <c r="C193" s="29"/>
      <c r="D193" s="30">
        <v>10000</v>
      </c>
      <c r="E193" s="31">
        <v>0</v>
      </c>
      <c r="F193" s="31">
        <v>0</v>
      </c>
      <c r="G193" s="31">
        <v>10000</v>
      </c>
    </row>
    <row r="194" spans="1:8">
      <c r="A194" s="29" t="s">
        <v>218</v>
      </c>
      <c r="B194" s="29"/>
      <c r="C194" s="29"/>
      <c r="D194" s="30">
        <v>10000</v>
      </c>
      <c r="E194" s="31">
        <v>0</v>
      </c>
      <c r="F194" s="31">
        <v>0</v>
      </c>
      <c r="G194" s="31">
        <v>10000</v>
      </c>
    </row>
    <row r="195" spans="1:8" s="15" customFormat="1">
      <c r="B195" s="17">
        <v>3</v>
      </c>
      <c r="C195" s="15" t="s">
        <v>93</v>
      </c>
      <c r="D195" s="16">
        <v>10000</v>
      </c>
      <c r="E195" s="18">
        <v>0</v>
      </c>
      <c r="F195" s="18">
        <v>0</v>
      </c>
      <c r="G195" s="18">
        <v>10000</v>
      </c>
    </row>
    <row r="196" spans="1:8" s="15" customFormat="1">
      <c r="B196" s="17">
        <v>35</v>
      </c>
      <c r="C196" s="15" t="s">
        <v>221</v>
      </c>
      <c r="D196" s="16">
        <v>10000</v>
      </c>
      <c r="E196" s="18">
        <v>0</v>
      </c>
      <c r="F196" s="18">
        <v>0</v>
      </c>
      <c r="G196" s="18">
        <v>10000</v>
      </c>
    </row>
    <row r="197" spans="1:8" s="19" customFormat="1">
      <c r="A197" s="19" t="s">
        <v>224</v>
      </c>
      <c r="B197" s="21">
        <v>352</v>
      </c>
      <c r="C197" s="19" t="s">
        <v>223</v>
      </c>
      <c r="D197" s="20">
        <v>10000</v>
      </c>
      <c r="E197" s="22">
        <v>0</v>
      </c>
      <c r="F197" s="22">
        <v>0</v>
      </c>
      <c r="G197" s="20">
        <f>D197+H197</f>
        <v>10000</v>
      </c>
      <c r="H197" s="19">
        <f>IF(E197&lt;&gt;0,E197,F197*D197/100)</f>
        <v>0</v>
      </c>
    </row>
    <row r="198" spans="1:8">
      <c r="A198" s="26" t="s">
        <v>225</v>
      </c>
      <c r="B198" s="26"/>
      <c r="C198" s="26"/>
      <c r="D198" s="27">
        <v>296500</v>
      </c>
      <c r="E198" s="28">
        <v>-15940.08</v>
      </c>
      <c r="F198" s="28">
        <v>-5.3760809443507602</v>
      </c>
      <c r="G198" s="28">
        <v>280559.92</v>
      </c>
    </row>
    <row r="199" spans="1:8">
      <c r="A199" s="26" t="s">
        <v>226</v>
      </c>
      <c r="B199" s="26"/>
      <c r="C199" s="26"/>
      <c r="D199" s="27">
        <v>221500</v>
      </c>
      <c r="E199" s="28">
        <v>-5940.0799999999899</v>
      </c>
      <c r="F199" s="28">
        <v>-2.68175169300225</v>
      </c>
      <c r="G199" s="28">
        <v>215559.92</v>
      </c>
    </row>
    <row r="200" spans="1:8">
      <c r="A200" s="12" t="s">
        <v>14</v>
      </c>
      <c r="B200" s="12"/>
      <c r="C200" s="12"/>
      <c r="D200" s="13">
        <v>206500</v>
      </c>
      <c r="E200" s="14">
        <v>-5940.0799999999899</v>
      </c>
      <c r="F200" s="14">
        <v>-2.8765520581113702</v>
      </c>
      <c r="G200" s="14">
        <v>200559.92</v>
      </c>
    </row>
    <row r="201" spans="1:8">
      <c r="A201" s="29" t="s">
        <v>217</v>
      </c>
      <c r="B201" s="29"/>
      <c r="C201" s="29"/>
      <c r="D201" s="30">
        <v>206500</v>
      </c>
      <c r="E201" s="31">
        <v>-5940.0799999999899</v>
      </c>
      <c r="F201" s="31">
        <v>-2.8765520581113702</v>
      </c>
      <c r="G201" s="31">
        <v>200559.92</v>
      </c>
    </row>
    <row r="202" spans="1:8">
      <c r="A202" s="29" t="s">
        <v>218</v>
      </c>
      <c r="B202" s="29"/>
      <c r="C202" s="29"/>
      <c r="D202" s="30">
        <v>206500</v>
      </c>
      <c r="E202" s="31">
        <v>-5940.0799999999899</v>
      </c>
      <c r="F202" s="31">
        <v>-2.8765520581113702</v>
      </c>
      <c r="G202" s="31">
        <v>200559.92</v>
      </c>
    </row>
    <row r="203" spans="1:8" s="15" customFormat="1">
      <c r="B203" s="17">
        <v>3</v>
      </c>
      <c r="C203" s="15" t="s">
        <v>93</v>
      </c>
      <c r="D203" s="16">
        <v>206500</v>
      </c>
      <c r="E203" s="18">
        <v>-5940.0799999999899</v>
      </c>
      <c r="F203" s="18">
        <v>-2.8765520581113702</v>
      </c>
      <c r="G203" s="18">
        <v>200559.92</v>
      </c>
    </row>
    <row r="204" spans="1:8" s="15" customFormat="1">
      <c r="B204" s="17">
        <v>32</v>
      </c>
      <c r="C204" s="15" t="s">
        <v>94</v>
      </c>
      <c r="D204" s="16">
        <v>3500</v>
      </c>
      <c r="E204" s="18">
        <v>-500</v>
      </c>
      <c r="F204" s="18">
        <v>-14.285714285714299</v>
      </c>
      <c r="G204" s="18">
        <v>3000</v>
      </c>
    </row>
    <row r="205" spans="1:8" s="19" customFormat="1">
      <c r="A205" s="19" t="s">
        <v>227</v>
      </c>
      <c r="B205" s="21">
        <v>329</v>
      </c>
      <c r="C205" s="19" t="s">
        <v>228</v>
      </c>
      <c r="D205" s="20">
        <v>3500</v>
      </c>
      <c r="E205" s="22">
        <v>-500</v>
      </c>
      <c r="F205" s="22">
        <v>-14.285714285714299</v>
      </c>
      <c r="G205" s="20">
        <f>D205+H205</f>
        <v>3000</v>
      </c>
      <c r="H205" s="19">
        <f>IF(E205&lt;&gt;0,E205,F205*D205/100)</f>
        <v>-500</v>
      </c>
    </row>
    <row r="206" spans="1:8" s="15" customFormat="1">
      <c r="B206" s="17">
        <v>35</v>
      </c>
      <c r="C206" s="15" t="s">
        <v>221</v>
      </c>
      <c r="D206" s="16">
        <v>203000</v>
      </c>
      <c r="E206" s="18">
        <v>-5440.0799999999899</v>
      </c>
      <c r="F206" s="18">
        <v>-2.6798423645320097</v>
      </c>
      <c r="G206" s="18">
        <v>197559.92</v>
      </c>
    </row>
    <row r="207" spans="1:8" s="19" customFormat="1">
      <c r="A207" s="19" t="s">
        <v>229</v>
      </c>
      <c r="B207" s="21">
        <v>352</v>
      </c>
      <c r="C207" s="19" t="s">
        <v>230</v>
      </c>
      <c r="D207" s="20">
        <v>1000</v>
      </c>
      <c r="E207" s="22">
        <v>-1000</v>
      </c>
      <c r="F207" s="22">
        <v>-100</v>
      </c>
      <c r="G207" s="20">
        <f t="shared" ref="G207:G212" si="8">D207+H207</f>
        <v>0</v>
      </c>
      <c r="H207" s="19">
        <f t="shared" ref="H207:H212" si="9">IF(E207&lt;&gt;0,E207,F207*D207/100)</f>
        <v>-1000</v>
      </c>
    </row>
    <row r="208" spans="1:8" s="19" customFormat="1">
      <c r="A208" s="19" t="s">
        <v>231</v>
      </c>
      <c r="B208" s="21">
        <v>352</v>
      </c>
      <c r="C208" s="19" t="s">
        <v>232</v>
      </c>
      <c r="D208" s="20">
        <v>7000</v>
      </c>
      <c r="E208" s="22">
        <v>0</v>
      </c>
      <c r="F208" s="22">
        <v>0</v>
      </c>
      <c r="G208" s="20">
        <f t="shared" si="8"/>
        <v>7000</v>
      </c>
      <c r="H208" s="19">
        <f t="shared" si="9"/>
        <v>0</v>
      </c>
    </row>
    <row r="209" spans="1:8" s="19" customFormat="1">
      <c r="A209" s="19" t="s">
        <v>233</v>
      </c>
      <c r="B209" s="21">
        <v>352</v>
      </c>
      <c r="C209" s="19" t="s">
        <v>234</v>
      </c>
      <c r="D209" s="20">
        <v>93000</v>
      </c>
      <c r="E209" s="22">
        <v>-4000</v>
      </c>
      <c r="F209" s="22">
        <v>-4.3010752688172103</v>
      </c>
      <c r="G209" s="20">
        <f t="shared" si="8"/>
        <v>89000</v>
      </c>
      <c r="H209" s="19">
        <f t="shared" si="9"/>
        <v>-4000</v>
      </c>
    </row>
    <row r="210" spans="1:8" s="19" customFormat="1">
      <c r="A210" s="19" t="s">
        <v>235</v>
      </c>
      <c r="B210" s="21">
        <v>352</v>
      </c>
      <c r="C210" s="19" t="s">
        <v>236</v>
      </c>
      <c r="D210" s="20">
        <v>1000</v>
      </c>
      <c r="E210" s="22">
        <v>0</v>
      </c>
      <c r="F210" s="22">
        <v>0</v>
      </c>
      <c r="G210" s="20">
        <f t="shared" si="8"/>
        <v>1000</v>
      </c>
      <c r="H210" s="19">
        <f t="shared" si="9"/>
        <v>0</v>
      </c>
    </row>
    <row r="211" spans="1:8" s="19" customFormat="1">
      <c r="A211" s="19" t="s">
        <v>237</v>
      </c>
      <c r="B211" s="21">
        <v>352</v>
      </c>
      <c r="C211" s="19" t="s">
        <v>238</v>
      </c>
      <c r="D211" s="20">
        <v>100000</v>
      </c>
      <c r="E211" s="22">
        <v>0</v>
      </c>
      <c r="F211" s="22">
        <v>0</v>
      </c>
      <c r="G211" s="20">
        <f t="shared" si="8"/>
        <v>100000</v>
      </c>
      <c r="H211" s="19">
        <f t="shared" si="9"/>
        <v>0</v>
      </c>
    </row>
    <row r="212" spans="1:8" s="19" customFormat="1">
      <c r="A212" s="19" t="s">
        <v>239</v>
      </c>
      <c r="B212" s="21">
        <v>352</v>
      </c>
      <c r="C212" s="19" t="s">
        <v>240</v>
      </c>
      <c r="D212" s="20">
        <v>1000</v>
      </c>
      <c r="E212" s="22">
        <v>-440.08</v>
      </c>
      <c r="F212" s="22">
        <v>-44.008000000000003</v>
      </c>
      <c r="G212" s="20">
        <f t="shared" si="8"/>
        <v>559.92000000000007</v>
      </c>
      <c r="H212" s="19">
        <f t="shared" si="9"/>
        <v>-440.08</v>
      </c>
    </row>
    <row r="213" spans="1:8">
      <c r="A213" s="12" t="s">
        <v>48</v>
      </c>
      <c r="B213" s="12"/>
      <c r="C213" s="12"/>
      <c r="D213" s="13">
        <v>15000</v>
      </c>
      <c r="E213" s="14">
        <v>0</v>
      </c>
      <c r="F213" s="14">
        <v>0</v>
      </c>
      <c r="G213" s="14">
        <v>15000</v>
      </c>
    </row>
    <row r="214" spans="1:8">
      <c r="A214" s="29" t="s">
        <v>217</v>
      </c>
      <c r="B214" s="29"/>
      <c r="C214" s="29"/>
      <c r="D214" s="30">
        <v>15000</v>
      </c>
      <c r="E214" s="31">
        <v>0</v>
      </c>
      <c r="F214" s="31">
        <v>0</v>
      </c>
      <c r="G214" s="31">
        <v>15000</v>
      </c>
    </row>
    <row r="215" spans="1:8">
      <c r="A215" s="29" t="s">
        <v>218</v>
      </c>
      <c r="B215" s="29"/>
      <c r="C215" s="29"/>
      <c r="D215" s="30">
        <v>15000</v>
      </c>
      <c r="E215" s="31">
        <v>0</v>
      </c>
      <c r="F215" s="31">
        <v>0</v>
      </c>
      <c r="G215" s="31">
        <v>15000</v>
      </c>
    </row>
    <row r="216" spans="1:8" s="15" customFormat="1">
      <c r="B216" s="17">
        <v>3</v>
      </c>
      <c r="C216" s="15" t="s">
        <v>93</v>
      </c>
      <c r="D216" s="16">
        <v>15000</v>
      </c>
      <c r="E216" s="18">
        <v>0</v>
      </c>
      <c r="F216" s="18">
        <v>0</v>
      </c>
      <c r="G216" s="18">
        <v>15000</v>
      </c>
    </row>
    <row r="217" spans="1:8" s="15" customFormat="1">
      <c r="B217" s="17">
        <v>35</v>
      </c>
      <c r="C217" s="15" t="s">
        <v>221</v>
      </c>
      <c r="D217" s="16">
        <v>15000</v>
      </c>
      <c r="E217" s="18">
        <v>0</v>
      </c>
      <c r="F217" s="18">
        <v>0</v>
      </c>
      <c r="G217" s="18">
        <v>15000</v>
      </c>
    </row>
    <row r="218" spans="1:8" s="19" customFormat="1">
      <c r="A218" s="19" t="s">
        <v>241</v>
      </c>
      <c r="B218" s="21">
        <v>352</v>
      </c>
      <c r="C218" s="19" t="s">
        <v>238</v>
      </c>
      <c r="D218" s="20">
        <v>15000</v>
      </c>
      <c r="E218" s="22">
        <v>0</v>
      </c>
      <c r="F218" s="22">
        <v>0</v>
      </c>
      <c r="G218" s="20">
        <f>D218+H218</f>
        <v>15000</v>
      </c>
      <c r="H218" s="19">
        <f>IF(E218&lt;&gt;0,E218,F218*D218/100)</f>
        <v>0</v>
      </c>
    </row>
    <row r="219" spans="1:8">
      <c r="A219" s="26" t="s">
        <v>242</v>
      </c>
      <c r="B219" s="26"/>
      <c r="C219" s="26"/>
      <c r="D219" s="27">
        <v>75000</v>
      </c>
      <c r="E219" s="28">
        <v>-10000</v>
      </c>
      <c r="F219" s="28">
        <v>-13.333333333333298</v>
      </c>
      <c r="G219" s="28">
        <v>65000</v>
      </c>
    </row>
    <row r="220" spans="1:8">
      <c r="A220" s="12" t="s">
        <v>14</v>
      </c>
      <c r="B220" s="12"/>
      <c r="C220" s="12"/>
      <c r="D220" s="13">
        <v>50000</v>
      </c>
      <c r="E220" s="14">
        <v>1867.34</v>
      </c>
      <c r="F220" s="14">
        <v>3.7346799999999898</v>
      </c>
      <c r="G220" s="14">
        <v>51867.34</v>
      </c>
    </row>
    <row r="221" spans="1:8">
      <c r="A221" s="29" t="s">
        <v>217</v>
      </c>
      <c r="B221" s="29"/>
      <c r="C221" s="29"/>
      <c r="D221" s="30">
        <v>50000</v>
      </c>
      <c r="E221" s="31">
        <v>1867.34</v>
      </c>
      <c r="F221" s="31">
        <v>3.7346799999999898</v>
      </c>
      <c r="G221" s="31">
        <v>51867.34</v>
      </c>
    </row>
    <row r="222" spans="1:8">
      <c r="A222" s="29" t="s">
        <v>243</v>
      </c>
      <c r="B222" s="29"/>
      <c r="C222" s="29"/>
      <c r="D222" s="30">
        <v>50000</v>
      </c>
      <c r="E222" s="31">
        <v>1867.34</v>
      </c>
      <c r="F222" s="31">
        <v>3.7346799999999898</v>
      </c>
      <c r="G222" s="31">
        <v>51867.34</v>
      </c>
    </row>
    <row r="223" spans="1:8" s="15" customFormat="1">
      <c r="B223" s="17">
        <v>3</v>
      </c>
      <c r="C223" s="15" t="s">
        <v>93</v>
      </c>
      <c r="D223" s="16">
        <v>50000</v>
      </c>
      <c r="E223" s="18">
        <v>1867.34</v>
      </c>
      <c r="F223" s="18">
        <v>3.7346799999999898</v>
      </c>
      <c r="G223" s="18">
        <v>51867.34</v>
      </c>
    </row>
    <row r="224" spans="1:8" s="15" customFormat="1">
      <c r="B224" s="17">
        <v>35</v>
      </c>
      <c r="C224" s="15" t="s">
        <v>221</v>
      </c>
      <c r="D224" s="16">
        <v>50000</v>
      </c>
      <c r="E224" s="18">
        <v>1867.34</v>
      </c>
      <c r="F224" s="18">
        <v>3.7346799999999898</v>
      </c>
      <c r="G224" s="18">
        <v>51867.34</v>
      </c>
    </row>
    <row r="225" spans="1:8" s="19" customFormat="1">
      <c r="A225" s="19" t="s">
        <v>244</v>
      </c>
      <c r="B225" s="21">
        <v>352</v>
      </c>
      <c r="C225" s="19" t="s">
        <v>245</v>
      </c>
      <c r="D225" s="20">
        <v>50000</v>
      </c>
      <c r="E225" s="22">
        <v>1867.34</v>
      </c>
      <c r="F225" s="22">
        <v>3.7346799999999898</v>
      </c>
      <c r="G225" s="20">
        <f>D225+H225</f>
        <v>51867.34</v>
      </c>
      <c r="H225" s="19">
        <f>IF(E225&lt;&gt;0,E225,F225*D225/100)</f>
        <v>1867.34</v>
      </c>
    </row>
    <row r="226" spans="1:8">
      <c r="A226" s="12" t="s">
        <v>73</v>
      </c>
      <c r="B226" s="12"/>
      <c r="C226" s="12"/>
      <c r="D226" s="13">
        <v>25000</v>
      </c>
      <c r="E226" s="14">
        <v>-11867.34</v>
      </c>
      <c r="F226" s="14">
        <v>-47.469360000000002</v>
      </c>
      <c r="G226" s="14">
        <v>13132.66</v>
      </c>
    </row>
    <row r="227" spans="1:8">
      <c r="A227" s="29" t="s">
        <v>217</v>
      </c>
      <c r="B227" s="29"/>
      <c r="C227" s="29"/>
      <c r="D227" s="30">
        <v>25000</v>
      </c>
      <c r="E227" s="31">
        <v>-11867.34</v>
      </c>
      <c r="F227" s="31">
        <v>-47.469360000000002</v>
      </c>
      <c r="G227" s="31">
        <v>13132.66</v>
      </c>
    </row>
    <row r="228" spans="1:8">
      <c r="A228" s="29" t="s">
        <v>243</v>
      </c>
      <c r="B228" s="29"/>
      <c r="C228" s="29"/>
      <c r="D228" s="30">
        <v>25000</v>
      </c>
      <c r="E228" s="31">
        <v>-11867.34</v>
      </c>
      <c r="F228" s="31">
        <v>-47.469360000000002</v>
      </c>
      <c r="G228" s="31">
        <v>13132.66</v>
      </c>
    </row>
    <row r="229" spans="1:8" s="15" customFormat="1">
      <c r="B229" s="17">
        <v>3</v>
      </c>
      <c r="C229" s="15" t="s">
        <v>93</v>
      </c>
      <c r="D229" s="16">
        <v>25000</v>
      </c>
      <c r="E229" s="18">
        <v>-11867.34</v>
      </c>
      <c r="F229" s="18">
        <v>-47.469360000000002</v>
      </c>
      <c r="G229" s="18">
        <v>13132.66</v>
      </c>
    </row>
    <row r="230" spans="1:8" s="15" customFormat="1">
      <c r="B230" s="17">
        <v>35</v>
      </c>
      <c r="C230" s="15" t="s">
        <v>221</v>
      </c>
      <c r="D230" s="16">
        <v>25000</v>
      </c>
      <c r="E230" s="18">
        <v>-11867.34</v>
      </c>
      <c r="F230" s="18">
        <v>-47.469360000000002</v>
      </c>
      <c r="G230" s="18">
        <v>13132.66</v>
      </c>
    </row>
    <row r="231" spans="1:8" s="19" customFormat="1">
      <c r="A231" s="19" t="s">
        <v>246</v>
      </c>
      <c r="B231" s="21">
        <v>352</v>
      </c>
      <c r="C231" s="19" t="s">
        <v>245</v>
      </c>
      <c r="D231" s="20">
        <v>25000</v>
      </c>
      <c r="E231" s="22">
        <v>-11867.34</v>
      </c>
      <c r="F231" s="22">
        <v>-47.469360000000002</v>
      </c>
      <c r="G231" s="20">
        <f>D231+H231</f>
        <v>13132.66</v>
      </c>
      <c r="H231" s="19">
        <f>IF(E231&lt;&gt;0,E231,F231*D231/100)</f>
        <v>-11867.34</v>
      </c>
    </row>
    <row r="232" spans="1:8">
      <c r="A232" s="26" t="s">
        <v>247</v>
      </c>
      <c r="B232" s="26"/>
      <c r="C232" s="26"/>
      <c r="D232" s="27">
        <v>276000</v>
      </c>
      <c r="E232" s="28">
        <v>-4675</v>
      </c>
      <c r="F232" s="28">
        <v>-1.6938405797101501</v>
      </c>
      <c r="G232" s="28">
        <v>271325</v>
      </c>
    </row>
    <row r="233" spans="1:8">
      <c r="A233" s="26" t="s">
        <v>248</v>
      </c>
      <c r="B233" s="26"/>
      <c r="C233" s="26"/>
      <c r="D233" s="27">
        <v>30000</v>
      </c>
      <c r="E233" s="28">
        <v>20000</v>
      </c>
      <c r="F233" s="28">
        <v>66.6666666666667</v>
      </c>
      <c r="G233" s="28">
        <v>50000</v>
      </c>
    </row>
    <row r="234" spans="1:8">
      <c r="A234" s="12" t="s">
        <v>14</v>
      </c>
      <c r="B234" s="12"/>
      <c r="C234" s="12"/>
      <c r="D234" s="13">
        <v>0</v>
      </c>
      <c r="E234" s="14">
        <v>10000</v>
      </c>
      <c r="F234" s="14">
        <v>0</v>
      </c>
      <c r="G234" s="14">
        <v>10000</v>
      </c>
    </row>
    <row r="235" spans="1:8">
      <c r="A235" s="29" t="s">
        <v>249</v>
      </c>
      <c r="B235" s="29"/>
      <c r="C235" s="29"/>
      <c r="D235" s="30">
        <v>0</v>
      </c>
      <c r="E235" s="31">
        <v>10000</v>
      </c>
      <c r="F235" s="31">
        <v>0</v>
      </c>
      <c r="G235" s="31">
        <v>10000</v>
      </c>
    </row>
    <row r="236" spans="1:8">
      <c r="A236" s="29" t="s">
        <v>250</v>
      </c>
      <c r="B236" s="29"/>
      <c r="C236" s="29"/>
      <c r="D236" s="30">
        <v>0</v>
      </c>
      <c r="E236" s="31">
        <v>10000</v>
      </c>
      <c r="F236" s="31">
        <v>0</v>
      </c>
      <c r="G236" s="31">
        <v>10000</v>
      </c>
    </row>
    <row r="237" spans="1:8" s="15" customFormat="1">
      <c r="B237" s="17">
        <v>4</v>
      </c>
      <c r="C237" s="15" t="s">
        <v>206</v>
      </c>
      <c r="D237" s="16">
        <v>0</v>
      </c>
      <c r="E237" s="18">
        <v>10000</v>
      </c>
      <c r="F237" s="18">
        <v>0</v>
      </c>
      <c r="G237" s="18">
        <v>10000</v>
      </c>
    </row>
    <row r="238" spans="1:8" s="15" customFormat="1">
      <c r="B238" s="17">
        <v>42</v>
      </c>
      <c r="C238" s="15" t="s">
        <v>207</v>
      </c>
      <c r="D238" s="16">
        <v>0</v>
      </c>
      <c r="E238" s="18">
        <v>10000</v>
      </c>
      <c r="F238" s="18">
        <v>0</v>
      </c>
      <c r="G238" s="18">
        <v>10000</v>
      </c>
    </row>
    <row r="239" spans="1:8" s="19" customFormat="1">
      <c r="A239" s="19" t="s">
        <v>251</v>
      </c>
      <c r="B239" s="21">
        <v>421</v>
      </c>
      <c r="C239" s="19" t="s">
        <v>252</v>
      </c>
      <c r="D239" s="20">
        <v>0</v>
      </c>
      <c r="E239" s="22">
        <v>10000</v>
      </c>
      <c r="F239" s="22">
        <v>0</v>
      </c>
      <c r="G239" s="20">
        <f>D239+H239</f>
        <v>10000</v>
      </c>
      <c r="H239" s="19">
        <f>IF(E239&lt;&gt;0,E239,F239*D239/100)</f>
        <v>10000</v>
      </c>
    </row>
    <row r="240" spans="1:8">
      <c r="A240" s="12" t="s">
        <v>52</v>
      </c>
      <c r="B240" s="12"/>
      <c r="C240" s="12"/>
      <c r="D240" s="13">
        <v>30000</v>
      </c>
      <c r="E240" s="14">
        <v>10000</v>
      </c>
      <c r="F240" s="14">
        <v>33.3333333333333</v>
      </c>
      <c r="G240" s="14">
        <v>40000</v>
      </c>
    </row>
    <row r="241" spans="1:8">
      <c r="A241" s="29" t="s">
        <v>249</v>
      </c>
      <c r="B241" s="29"/>
      <c r="C241" s="29"/>
      <c r="D241" s="30">
        <v>30000</v>
      </c>
      <c r="E241" s="31">
        <v>10000</v>
      </c>
      <c r="F241" s="31">
        <v>33.3333333333333</v>
      </c>
      <c r="G241" s="31">
        <v>40000</v>
      </c>
    </row>
    <row r="242" spans="1:8">
      <c r="A242" s="29" t="s">
        <v>250</v>
      </c>
      <c r="B242" s="29"/>
      <c r="C242" s="29"/>
      <c r="D242" s="30">
        <v>30000</v>
      </c>
      <c r="E242" s="31">
        <v>10000</v>
      </c>
      <c r="F242" s="31">
        <v>33.3333333333333</v>
      </c>
      <c r="G242" s="31">
        <v>40000</v>
      </c>
    </row>
    <row r="243" spans="1:8" s="15" customFormat="1">
      <c r="B243" s="17">
        <v>4</v>
      </c>
      <c r="C243" s="15" t="s">
        <v>206</v>
      </c>
      <c r="D243" s="16">
        <v>30000</v>
      </c>
      <c r="E243" s="18">
        <v>10000</v>
      </c>
      <c r="F243" s="18">
        <v>33.3333333333333</v>
      </c>
      <c r="G243" s="18">
        <v>40000</v>
      </c>
    </row>
    <row r="244" spans="1:8" s="15" customFormat="1">
      <c r="B244" s="17">
        <v>42</v>
      </c>
      <c r="C244" s="15" t="s">
        <v>207</v>
      </c>
      <c r="D244" s="16">
        <v>30000</v>
      </c>
      <c r="E244" s="18">
        <v>10000</v>
      </c>
      <c r="F244" s="18">
        <v>33.3333333333333</v>
      </c>
      <c r="G244" s="18">
        <v>40000</v>
      </c>
    </row>
    <row r="245" spans="1:8" s="19" customFormat="1">
      <c r="A245" s="19" t="s">
        <v>253</v>
      </c>
      <c r="B245" s="21">
        <v>421</v>
      </c>
      <c r="C245" s="19" t="s">
        <v>254</v>
      </c>
      <c r="D245" s="20">
        <v>30000</v>
      </c>
      <c r="E245" s="22">
        <v>10000</v>
      </c>
      <c r="F245" s="22">
        <v>33.3333333333333</v>
      </c>
      <c r="G245" s="20">
        <f>D245+H245</f>
        <v>40000</v>
      </c>
      <c r="H245" s="19">
        <f>IF(E245&lt;&gt;0,E245,F245*D245/100)</f>
        <v>10000</v>
      </c>
    </row>
    <row r="246" spans="1:8">
      <c r="A246" s="12" t="s">
        <v>73</v>
      </c>
      <c r="B246" s="12"/>
      <c r="C246" s="12"/>
      <c r="D246" s="13">
        <v>0</v>
      </c>
      <c r="E246" s="14">
        <v>0</v>
      </c>
      <c r="F246" s="14">
        <v>0</v>
      </c>
      <c r="G246" s="14">
        <v>0</v>
      </c>
    </row>
    <row r="247" spans="1:8">
      <c r="A247" s="29" t="s">
        <v>249</v>
      </c>
      <c r="B247" s="29"/>
      <c r="C247" s="29"/>
      <c r="D247" s="30">
        <v>0</v>
      </c>
      <c r="E247" s="31">
        <v>0</v>
      </c>
      <c r="F247" s="31">
        <v>0</v>
      </c>
      <c r="G247" s="31">
        <v>0</v>
      </c>
    </row>
    <row r="248" spans="1:8">
      <c r="A248" s="29" t="s">
        <v>250</v>
      </c>
      <c r="B248" s="29"/>
      <c r="C248" s="29"/>
      <c r="D248" s="30">
        <v>0</v>
      </c>
      <c r="E248" s="31">
        <v>0</v>
      </c>
      <c r="F248" s="31">
        <v>0</v>
      </c>
      <c r="G248" s="31">
        <v>0</v>
      </c>
    </row>
    <row r="249" spans="1:8" s="15" customFormat="1">
      <c r="B249" s="17">
        <v>4</v>
      </c>
      <c r="C249" s="15" t="s">
        <v>206</v>
      </c>
      <c r="D249" s="16">
        <v>0</v>
      </c>
      <c r="E249" s="18">
        <v>0</v>
      </c>
      <c r="F249" s="18">
        <v>0</v>
      </c>
      <c r="G249" s="18">
        <v>0</v>
      </c>
    </row>
    <row r="250" spans="1:8" s="15" customFormat="1">
      <c r="B250" s="17">
        <v>42</v>
      </c>
      <c r="C250" s="15" t="s">
        <v>207</v>
      </c>
      <c r="D250" s="16">
        <v>0</v>
      </c>
      <c r="E250" s="18">
        <v>0</v>
      </c>
      <c r="F250" s="18">
        <v>0</v>
      </c>
      <c r="G250" s="18">
        <v>0</v>
      </c>
    </row>
    <row r="251" spans="1:8" s="19" customFormat="1">
      <c r="A251" s="19" t="s">
        <v>255</v>
      </c>
      <c r="B251" s="21">
        <v>421</v>
      </c>
      <c r="C251" s="19" t="s">
        <v>256</v>
      </c>
      <c r="D251" s="20">
        <v>0</v>
      </c>
      <c r="E251" s="22">
        <v>0</v>
      </c>
      <c r="F251" s="22">
        <v>0</v>
      </c>
      <c r="G251" s="20">
        <f>D251+H251</f>
        <v>0</v>
      </c>
      <c r="H251" s="19">
        <f>IF(E251&lt;&gt;0,E251,F251*D251/100)</f>
        <v>0</v>
      </c>
    </row>
    <row r="252" spans="1:8">
      <c r="A252" s="26" t="s">
        <v>257</v>
      </c>
      <c r="B252" s="26"/>
      <c r="C252" s="26"/>
      <c r="D252" s="27">
        <v>104000</v>
      </c>
      <c r="E252" s="28">
        <v>5000</v>
      </c>
      <c r="F252" s="28">
        <v>4.8076923076923102</v>
      </c>
      <c r="G252" s="28">
        <v>109000</v>
      </c>
    </row>
    <row r="253" spans="1:8">
      <c r="A253" s="12" t="s">
        <v>14</v>
      </c>
      <c r="B253" s="12"/>
      <c r="C253" s="12"/>
      <c r="D253" s="13">
        <v>42000</v>
      </c>
      <c r="E253" s="14">
        <v>0</v>
      </c>
      <c r="F253" s="14">
        <v>0</v>
      </c>
      <c r="G253" s="14">
        <v>42000</v>
      </c>
    </row>
    <row r="254" spans="1:8">
      <c r="A254" s="29" t="s">
        <v>249</v>
      </c>
      <c r="B254" s="29"/>
      <c r="C254" s="29"/>
      <c r="D254" s="30">
        <v>42000</v>
      </c>
      <c r="E254" s="31">
        <v>0</v>
      </c>
      <c r="F254" s="31">
        <v>0</v>
      </c>
      <c r="G254" s="31">
        <v>42000</v>
      </c>
    </row>
    <row r="255" spans="1:8">
      <c r="A255" s="29" t="s">
        <v>250</v>
      </c>
      <c r="B255" s="29"/>
      <c r="C255" s="29"/>
      <c r="D255" s="30">
        <v>42000</v>
      </c>
      <c r="E255" s="31">
        <v>0</v>
      </c>
      <c r="F255" s="31">
        <v>0</v>
      </c>
      <c r="G255" s="31">
        <v>42000</v>
      </c>
    </row>
    <row r="256" spans="1:8" s="15" customFormat="1">
      <c r="B256" s="17">
        <v>4</v>
      </c>
      <c r="C256" s="15" t="s">
        <v>206</v>
      </c>
      <c r="D256" s="16">
        <v>42000</v>
      </c>
      <c r="E256" s="18">
        <v>0</v>
      </c>
      <c r="F256" s="18">
        <v>0</v>
      </c>
      <c r="G256" s="18">
        <v>42000</v>
      </c>
    </row>
    <row r="257" spans="1:8" s="15" customFormat="1">
      <c r="B257" s="17">
        <v>42</v>
      </c>
      <c r="C257" s="15" t="s">
        <v>207</v>
      </c>
      <c r="D257" s="16">
        <v>42000</v>
      </c>
      <c r="E257" s="18">
        <v>0</v>
      </c>
      <c r="F257" s="18">
        <v>0</v>
      </c>
      <c r="G257" s="18">
        <v>42000</v>
      </c>
    </row>
    <row r="258" spans="1:8" s="19" customFormat="1">
      <c r="A258" s="19" t="s">
        <v>258</v>
      </c>
      <c r="B258" s="21">
        <v>421</v>
      </c>
      <c r="C258" s="19" t="s">
        <v>259</v>
      </c>
      <c r="D258" s="20">
        <v>37000</v>
      </c>
      <c r="E258" s="22">
        <v>0</v>
      </c>
      <c r="F258" s="22">
        <v>0</v>
      </c>
      <c r="G258" s="20">
        <f>D258+H258</f>
        <v>37000</v>
      </c>
      <c r="H258" s="19">
        <f>IF(E258&lt;&gt;0,E258,F258*D258/100)</f>
        <v>0</v>
      </c>
    </row>
    <row r="259" spans="1:8" s="19" customFormat="1">
      <c r="A259" s="19" t="s">
        <v>260</v>
      </c>
      <c r="B259" s="21">
        <v>426</v>
      </c>
      <c r="C259" s="19" t="s">
        <v>261</v>
      </c>
      <c r="D259" s="20">
        <v>5000</v>
      </c>
      <c r="E259" s="22">
        <v>0</v>
      </c>
      <c r="F259" s="22">
        <v>0</v>
      </c>
      <c r="G259" s="20">
        <f>D259+H259</f>
        <v>5000</v>
      </c>
      <c r="H259" s="19">
        <f>IF(E259&lt;&gt;0,E259,F259*D259/100)</f>
        <v>0</v>
      </c>
    </row>
    <row r="260" spans="1:8">
      <c r="A260" s="12" t="s">
        <v>52</v>
      </c>
      <c r="B260" s="12"/>
      <c r="C260" s="12"/>
      <c r="D260" s="13">
        <v>62000</v>
      </c>
      <c r="E260" s="14">
        <v>5000</v>
      </c>
      <c r="F260" s="14">
        <v>8.0645161290322598</v>
      </c>
      <c r="G260" s="14">
        <v>67000</v>
      </c>
    </row>
    <row r="261" spans="1:8">
      <c r="A261" s="29" t="s">
        <v>249</v>
      </c>
      <c r="B261" s="29"/>
      <c r="C261" s="29"/>
      <c r="D261" s="30">
        <v>62000</v>
      </c>
      <c r="E261" s="31">
        <v>5000</v>
      </c>
      <c r="F261" s="31">
        <v>8.0645161290322598</v>
      </c>
      <c r="G261" s="31">
        <v>67000</v>
      </c>
    </row>
    <row r="262" spans="1:8">
      <c r="A262" s="29" t="s">
        <v>250</v>
      </c>
      <c r="B262" s="29"/>
      <c r="C262" s="29"/>
      <c r="D262" s="30">
        <v>62000</v>
      </c>
      <c r="E262" s="31">
        <v>5000</v>
      </c>
      <c r="F262" s="31">
        <v>8.0645161290322598</v>
      </c>
      <c r="G262" s="31">
        <v>67000</v>
      </c>
    </row>
    <row r="263" spans="1:8" s="15" customFormat="1">
      <c r="B263" s="17">
        <v>4</v>
      </c>
      <c r="C263" s="15" t="s">
        <v>206</v>
      </c>
      <c r="D263" s="16">
        <v>62000</v>
      </c>
      <c r="E263" s="18">
        <v>5000</v>
      </c>
      <c r="F263" s="18">
        <v>8.0645161290322598</v>
      </c>
      <c r="G263" s="18">
        <v>67000</v>
      </c>
    </row>
    <row r="264" spans="1:8" s="15" customFormat="1">
      <c r="B264" s="17">
        <v>42</v>
      </c>
      <c r="C264" s="15" t="s">
        <v>207</v>
      </c>
      <c r="D264" s="16">
        <v>62000</v>
      </c>
      <c r="E264" s="18">
        <v>5000</v>
      </c>
      <c r="F264" s="18">
        <v>8.0645161290322598</v>
      </c>
      <c r="G264" s="18">
        <v>67000</v>
      </c>
    </row>
    <row r="265" spans="1:8" s="19" customFormat="1">
      <c r="A265" s="19" t="s">
        <v>262</v>
      </c>
      <c r="B265" s="21">
        <v>421</v>
      </c>
      <c r="C265" s="19" t="s">
        <v>263</v>
      </c>
      <c r="D265" s="20">
        <v>17000</v>
      </c>
      <c r="E265" s="22">
        <v>0</v>
      </c>
      <c r="F265" s="22">
        <v>0</v>
      </c>
      <c r="G265" s="20">
        <f>D265+H265</f>
        <v>17000</v>
      </c>
      <c r="H265" s="19">
        <f>IF(E265&lt;&gt;0,E265,F265*D265/100)</f>
        <v>0</v>
      </c>
    </row>
    <row r="266" spans="1:8" s="19" customFormat="1">
      <c r="A266" s="19" t="s">
        <v>264</v>
      </c>
      <c r="B266" s="21">
        <v>426</v>
      </c>
      <c r="C266" s="19" t="s">
        <v>261</v>
      </c>
      <c r="D266" s="20">
        <v>45000</v>
      </c>
      <c r="E266" s="22">
        <v>5000</v>
      </c>
      <c r="F266" s="22">
        <v>11.1111111111111</v>
      </c>
      <c r="G266" s="20">
        <f>D266+H266</f>
        <v>50000</v>
      </c>
      <c r="H266" s="19">
        <f>IF(E266&lt;&gt;0,E266,F266*D266/100)</f>
        <v>5000</v>
      </c>
    </row>
    <row r="267" spans="1:8">
      <c r="A267" s="26" t="s">
        <v>265</v>
      </c>
      <c r="B267" s="26"/>
      <c r="C267" s="26"/>
      <c r="D267" s="27">
        <v>12000</v>
      </c>
      <c r="E267" s="28">
        <v>-2000</v>
      </c>
      <c r="F267" s="28">
        <v>-16.6666666666667</v>
      </c>
      <c r="G267" s="28">
        <v>10000</v>
      </c>
    </row>
    <row r="268" spans="1:8">
      <c r="A268" s="12" t="s">
        <v>14</v>
      </c>
      <c r="B268" s="12"/>
      <c r="C268" s="12"/>
      <c r="D268" s="13">
        <v>12000</v>
      </c>
      <c r="E268" s="14">
        <v>-2000</v>
      </c>
      <c r="F268" s="14">
        <v>-16.6666666666667</v>
      </c>
      <c r="G268" s="14">
        <v>10000</v>
      </c>
    </row>
    <row r="269" spans="1:8">
      <c r="A269" s="29" t="s">
        <v>249</v>
      </c>
      <c r="B269" s="29"/>
      <c r="C269" s="29"/>
      <c r="D269" s="30">
        <v>12000</v>
      </c>
      <c r="E269" s="31">
        <v>-2000</v>
      </c>
      <c r="F269" s="31">
        <v>-16.6666666666667</v>
      </c>
      <c r="G269" s="31">
        <v>10000</v>
      </c>
    </row>
    <row r="270" spans="1:8">
      <c r="A270" s="29" t="s">
        <v>250</v>
      </c>
      <c r="B270" s="29"/>
      <c r="C270" s="29"/>
      <c r="D270" s="30">
        <v>12000</v>
      </c>
      <c r="E270" s="31">
        <v>-2000</v>
      </c>
      <c r="F270" s="31">
        <v>-16.6666666666667</v>
      </c>
      <c r="G270" s="31">
        <v>10000</v>
      </c>
    </row>
    <row r="271" spans="1:8" s="15" customFormat="1">
      <c r="B271" s="17">
        <v>4</v>
      </c>
      <c r="C271" s="15" t="s">
        <v>206</v>
      </c>
      <c r="D271" s="16">
        <v>12000</v>
      </c>
      <c r="E271" s="18">
        <v>-2000</v>
      </c>
      <c r="F271" s="18">
        <v>-16.6666666666667</v>
      </c>
      <c r="G271" s="18">
        <v>10000</v>
      </c>
    </row>
    <row r="272" spans="1:8" s="15" customFormat="1">
      <c r="B272" s="17">
        <v>42</v>
      </c>
      <c r="C272" s="15" t="s">
        <v>207</v>
      </c>
      <c r="D272" s="16">
        <v>12000</v>
      </c>
      <c r="E272" s="18">
        <v>-2000</v>
      </c>
      <c r="F272" s="18">
        <v>-16.6666666666667</v>
      </c>
      <c r="G272" s="18">
        <v>10000</v>
      </c>
    </row>
    <row r="273" spans="1:8" s="19" customFormat="1">
      <c r="A273" s="19" t="s">
        <v>266</v>
      </c>
      <c r="B273" s="21">
        <v>422</v>
      </c>
      <c r="C273" s="19" t="s">
        <v>267</v>
      </c>
      <c r="D273" s="20">
        <v>2000</v>
      </c>
      <c r="E273" s="22">
        <v>-2000</v>
      </c>
      <c r="F273" s="22">
        <v>-100</v>
      </c>
      <c r="G273" s="20">
        <f>D273+H273</f>
        <v>0</v>
      </c>
      <c r="H273" s="19">
        <f>IF(E273&lt;&gt;0,E273,F273*D273/100)</f>
        <v>-2000</v>
      </c>
    </row>
    <row r="274" spans="1:8" s="19" customFormat="1">
      <c r="A274" s="19" t="s">
        <v>268</v>
      </c>
      <c r="B274" s="21">
        <v>422</v>
      </c>
      <c r="C274" s="19" t="s">
        <v>269</v>
      </c>
      <c r="D274" s="20">
        <v>10000</v>
      </c>
      <c r="E274" s="22">
        <v>0</v>
      </c>
      <c r="F274" s="22">
        <v>0</v>
      </c>
      <c r="G274" s="20">
        <f>D274+H274</f>
        <v>10000</v>
      </c>
      <c r="H274" s="19">
        <f>IF(E274&lt;&gt;0,E274,F274*D274/100)</f>
        <v>0</v>
      </c>
    </row>
    <row r="275" spans="1:8">
      <c r="A275" s="26" t="s">
        <v>270</v>
      </c>
      <c r="B275" s="26"/>
      <c r="C275" s="26"/>
      <c r="D275" s="27">
        <v>50000</v>
      </c>
      <c r="E275" s="28">
        <v>-8000</v>
      </c>
      <c r="F275" s="28">
        <v>-16</v>
      </c>
      <c r="G275" s="28">
        <v>42000</v>
      </c>
    </row>
    <row r="276" spans="1:8">
      <c r="A276" s="12" t="s">
        <v>14</v>
      </c>
      <c r="B276" s="12"/>
      <c r="C276" s="12"/>
      <c r="D276" s="13">
        <v>25000</v>
      </c>
      <c r="E276" s="14">
        <v>-8000</v>
      </c>
      <c r="F276" s="14">
        <v>-32</v>
      </c>
      <c r="G276" s="14">
        <v>17000</v>
      </c>
    </row>
    <row r="277" spans="1:8">
      <c r="A277" s="29" t="s">
        <v>271</v>
      </c>
      <c r="B277" s="29"/>
      <c r="C277" s="29"/>
      <c r="D277" s="30">
        <v>25000</v>
      </c>
      <c r="E277" s="31">
        <v>-8000</v>
      </c>
      <c r="F277" s="31">
        <v>-32</v>
      </c>
      <c r="G277" s="31">
        <v>17000</v>
      </c>
    </row>
    <row r="278" spans="1:8">
      <c r="A278" s="29" t="s">
        <v>272</v>
      </c>
      <c r="B278" s="29"/>
      <c r="C278" s="29"/>
      <c r="D278" s="30">
        <v>25000</v>
      </c>
      <c r="E278" s="31">
        <v>-8000</v>
      </c>
      <c r="F278" s="31">
        <v>-32</v>
      </c>
      <c r="G278" s="31">
        <v>17000</v>
      </c>
    </row>
    <row r="279" spans="1:8" s="15" customFormat="1">
      <c r="B279" s="17">
        <v>4</v>
      </c>
      <c r="C279" s="15" t="s">
        <v>206</v>
      </c>
      <c r="D279" s="16">
        <v>25000</v>
      </c>
      <c r="E279" s="18">
        <v>-8000</v>
      </c>
      <c r="F279" s="18">
        <v>-32</v>
      </c>
      <c r="G279" s="18">
        <v>17000</v>
      </c>
    </row>
    <row r="280" spans="1:8" s="15" customFormat="1">
      <c r="B280" s="17">
        <v>42</v>
      </c>
      <c r="C280" s="15" t="s">
        <v>207</v>
      </c>
      <c r="D280" s="16">
        <v>25000</v>
      </c>
      <c r="E280" s="18">
        <v>-8000</v>
      </c>
      <c r="F280" s="18">
        <v>-32</v>
      </c>
      <c r="G280" s="18">
        <v>17000</v>
      </c>
    </row>
    <row r="281" spans="1:8" s="19" customFormat="1">
      <c r="A281" s="19" t="s">
        <v>273</v>
      </c>
      <c r="B281" s="21">
        <v>426</v>
      </c>
      <c r="C281" s="19" t="s">
        <v>274</v>
      </c>
      <c r="D281" s="20">
        <v>25000</v>
      </c>
      <c r="E281" s="22">
        <v>-8000</v>
      </c>
      <c r="F281" s="22">
        <v>-32</v>
      </c>
      <c r="G281" s="20">
        <f>D281+H281</f>
        <v>17000</v>
      </c>
      <c r="H281" s="19">
        <f>IF(E281&lt;&gt;0,E281,F281*D281/100)</f>
        <v>-8000</v>
      </c>
    </row>
    <row r="282" spans="1:8">
      <c r="A282" s="12" t="s">
        <v>52</v>
      </c>
      <c r="B282" s="12"/>
      <c r="C282" s="12"/>
      <c r="D282" s="13">
        <v>25000</v>
      </c>
      <c r="E282" s="14">
        <v>0</v>
      </c>
      <c r="F282" s="14">
        <v>0</v>
      </c>
      <c r="G282" s="14">
        <v>25000</v>
      </c>
    </row>
    <row r="283" spans="1:8">
      <c r="A283" s="29" t="s">
        <v>271</v>
      </c>
      <c r="B283" s="29"/>
      <c r="C283" s="29"/>
      <c r="D283" s="30">
        <v>25000</v>
      </c>
      <c r="E283" s="31">
        <v>0</v>
      </c>
      <c r="F283" s="31">
        <v>0</v>
      </c>
      <c r="G283" s="31">
        <v>25000</v>
      </c>
    </row>
    <row r="284" spans="1:8">
      <c r="A284" s="29" t="s">
        <v>272</v>
      </c>
      <c r="B284" s="29"/>
      <c r="C284" s="29"/>
      <c r="D284" s="30">
        <v>25000</v>
      </c>
      <c r="E284" s="31">
        <v>0</v>
      </c>
      <c r="F284" s="31">
        <v>0</v>
      </c>
      <c r="G284" s="31">
        <v>25000</v>
      </c>
    </row>
    <row r="285" spans="1:8" s="15" customFormat="1">
      <c r="B285" s="17">
        <v>4</v>
      </c>
      <c r="C285" s="15" t="s">
        <v>206</v>
      </c>
      <c r="D285" s="16">
        <v>25000</v>
      </c>
      <c r="E285" s="18">
        <v>0</v>
      </c>
      <c r="F285" s="18">
        <v>0</v>
      </c>
      <c r="G285" s="18">
        <v>25000</v>
      </c>
    </row>
    <row r="286" spans="1:8" s="15" customFormat="1">
      <c r="B286" s="17">
        <v>42</v>
      </c>
      <c r="C286" s="15" t="s">
        <v>207</v>
      </c>
      <c r="D286" s="16">
        <v>25000</v>
      </c>
      <c r="E286" s="18">
        <v>0</v>
      </c>
      <c r="F286" s="18">
        <v>0</v>
      </c>
      <c r="G286" s="18">
        <v>25000</v>
      </c>
    </row>
    <row r="287" spans="1:8" s="19" customFormat="1">
      <c r="A287" s="19" t="s">
        <v>275</v>
      </c>
      <c r="B287" s="21">
        <v>426</v>
      </c>
      <c r="C287" s="19" t="s">
        <v>274</v>
      </c>
      <c r="D287" s="20">
        <v>25000</v>
      </c>
      <c r="E287" s="22">
        <v>0</v>
      </c>
      <c r="F287" s="22">
        <v>0</v>
      </c>
      <c r="G287" s="20">
        <f>D287+H287</f>
        <v>25000</v>
      </c>
      <c r="H287" s="19">
        <f>IF(E287&lt;&gt;0,E287,F287*D287/100)</f>
        <v>0</v>
      </c>
    </row>
    <row r="288" spans="1:8">
      <c r="A288" s="26" t="s">
        <v>276</v>
      </c>
      <c r="B288" s="26"/>
      <c r="C288" s="26"/>
      <c r="D288" s="27">
        <v>20000</v>
      </c>
      <c r="E288" s="28">
        <v>0</v>
      </c>
      <c r="F288" s="28">
        <v>0</v>
      </c>
      <c r="G288" s="28">
        <v>20000</v>
      </c>
    </row>
    <row r="289" spans="1:8">
      <c r="A289" s="12" t="s">
        <v>14</v>
      </c>
      <c r="B289" s="12"/>
      <c r="C289" s="12"/>
      <c r="D289" s="13">
        <v>20000</v>
      </c>
      <c r="E289" s="14">
        <v>0</v>
      </c>
      <c r="F289" s="14">
        <v>0</v>
      </c>
      <c r="G289" s="14">
        <v>20000</v>
      </c>
    </row>
    <row r="290" spans="1:8">
      <c r="A290" s="29" t="s">
        <v>249</v>
      </c>
      <c r="B290" s="29"/>
      <c r="C290" s="29"/>
      <c r="D290" s="30">
        <v>20000</v>
      </c>
      <c r="E290" s="31">
        <v>0</v>
      </c>
      <c r="F290" s="31">
        <v>0</v>
      </c>
      <c r="G290" s="31">
        <v>20000</v>
      </c>
    </row>
    <row r="291" spans="1:8">
      <c r="A291" s="29" t="s">
        <v>250</v>
      </c>
      <c r="B291" s="29"/>
      <c r="C291" s="29"/>
      <c r="D291" s="30">
        <v>20000</v>
      </c>
      <c r="E291" s="31">
        <v>0</v>
      </c>
      <c r="F291" s="31">
        <v>0</v>
      </c>
      <c r="G291" s="31">
        <v>20000</v>
      </c>
    </row>
    <row r="292" spans="1:8" s="15" customFormat="1">
      <c r="B292" s="17">
        <v>4</v>
      </c>
      <c r="C292" s="15" t="s">
        <v>206</v>
      </c>
      <c r="D292" s="16">
        <v>20000</v>
      </c>
      <c r="E292" s="18">
        <v>0</v>
      </c>
      <c r="F292" s="18">
        <v>0</v>
      </c>
      <c r="G292" s="18">
        <v>20000</v>
      </c>
    </row>
    <row r="293" spans="1:8" s="15" customFormat="1">
      <c r="B293" s="17">
        <v>42</v>
      </c>
      <c r="C293" s="15" t="s">
        <v>207</v>
      </c>
      <c r="D293" s="16">
        <v>20000</v>
      </c>
      <c r="E293" s="18">
        <v>0</v>
      </c>
      <c r="F293" s="18">
        <v>0</v>
      </c>
      <c r="G293" s="18">
        <v>20000</v>
      </c>
    </row>
    <row r="294" spans="1:8" s="19" customFormat="1">
      <c r="A294" s="19" t="s">
        <v>277</v>
      </c>
      <c r="B294" s="21">
        <v>426</v>
      </c>
      <c r="C294" s="19" t="s">
        <v>278</v>
      </c>
      <c r="D294" s="20">
        <v>20000</v>
      </c>
      <c r="E294" s="22">
        <v>0</v>
      </c>
      <c r="F294" s="22">
        <v>0</v>
      </c>
      <c r="G294" s="20">
        <f>D294+H294</f>
        <v>20000</v>
      </c>
      <c r="H294" s="19">
        <f>IF(E294&lt;&gt;0,E294,F294*D294/100)</f>
        <v>0</v>
      </c>
    </row>
    <row r="295" spans="1:8">
      <c r="A295" s="26" t="s">
        <v>279</v>
      </c>
      <c r="B295" s="26"/>
      <c r="C295" s="26"/>
      <c r="D295" s="27">
        <v>10000</v>
      </c>
      <c r="E295" s="28">
        <v>0</v>
      </c>
      <c r="F295" s="28">
        <v>0</v>
      </c>
      <c r="G295" s="28">
        <v>10000</v>
      </c>
    </row>
    <row r="296" spans="1:8">
      <c r="A296" s="12" t="s">
        <v>14</v>
      </c>
      <c r="B296" s="12"/>
      <c r="C296" s="12"/>
      <c r="D296" s="13">
        <v>10000</v>
      </c>
      <c r="E296" s="14">
        <v>0</v>
      </c>
      <c r="F296" s="14">
        <v>0</v>
      </c>
      <c r="G296" s="14">
        <v>10000</v>
      </c>
    </row>
    <row r="297" spans="1:8">
      <c r="A297" s="29" t="s">
        <v>249</v>
      </c>
      <c r="B297" s="29"/>
      <c r="C297" s="29"/>
      <c r="D297" s="30">
        <v>10000</v>
      </c>
      <c r="E297" s="31">
        <v>0</v>
      </c>
      <c r="F297" s="31">
        <v>0</v>
      </c>
      <c r="G297" s="31">
        <v>10000</v>
      </c>
    </row>
    <row r="298" spans="1:8">
      <c r="A298" s="29" t="s">
        <v>250</v>
      </c>
      <c r="B298" s="29"/>
      <c r="C298" s="29"/>
      <c r="D298" s="30">
        <v>10000</v>
      </c>
      <c r="E298" s="31">
        <v>0</v>
      </c>
      <c r="F298" s="31">
        <v>0</v>
      </c>
      <c r="G298" s="31">
        <v>10000</v>
      </c>
    </row>
    <row r="299" spans="1:8" s="15" customFormat="1">
      <c r="B299" s="17">
        <v>4</v>
      </c>
      <c r="C299" s="15" t="s">
        <v>206</v>
      </c>
      <c r="D299" s="16">
        <v>10000</v>
      </c>
      <c r="E299" s="18">
        <v>0</v>
      </c>
      <c r="F299" s="18">
        <v>0</v>
      </c>
      <c r="G299" s="18">
        <v>10000</v>
      </c>
    </row>
    <row r="300" spans="1:8" s="15" customFormat="1">
      <c r="B300" s="17">
        <v>42</v>
      </c>
      <c r="C300" s="15" t="s">
        <v>207</v>
      </c>
      <c r="D300" s="16">
        <v>10000</v>
      </c>
      <c r="E300" s="18">
        <v>0</v>
      </c>
      <c r="F300" s="18">
        <v>0</v>
      </c>
      <c r="G300" s="18">
        <v>10000</v>
      </c>
    </row>
    <row r="301" spans="1:8" s="19" customFormat="1">
      <c r="A301" s="19" t="s">
        <v>280</v>
      </c>
      <c r="B301" s="21">
        <v>426</v>
      </c>
      <c r="C301" s="19" t="s">
        <v>281</v>
      </c>
      <c r="D301" s="20">
        <v>10000</v>
      </c>
      <c r="E301" s="22">
        <v>0</v>
      </c>
      <c r="F301" s="22">
        <v>0</v>
      </c>
      <c r="G301" s="20">
        <f>D301+H301</f>
        <v>10000</v>
      </c>
      <c r="H301" s="19">
        <f>IF(E301&lt;&gt;0,E301,F301*D301/100)</f>
        <v>0</v>
      </c>
    </row>
    <row r="302" spans="1:8">
      <c r="A302" s="26" t="s">
        <v>282</v>
      </c>
      <c r="B302" s="26"/>
      <c r="C302" s="26"/>
      <c r="D302" s="27">
        <v>10000</v>
      </c>
      <c r="E302" s="28">
        <v>-9675</v>
      </c>
      <c r="F302" s="28">
        <v>-96.75</v>
      </c>
      <c r="G302" s="28">
        <v>325</v>
      </c>
    </row>
    <row r="303" spans="1:8">
      <c r="A303" s="12" t="s">
        <v>14</v>
      </c>
      <c r="B303" s="12"/>
      <c r="C303" s="12"/>
      <c r="D303" s="13">
        <v>10000</v>
      </c>
      <c r="E303" s="14">
        <v>-9675</v>
      </c>
      <c r="F303" s="14">
        <v>-96.75</v>
      </c>
      <c r="G303" s="14">
        <v>325</v>
      </c>
    </row>
    <row r="304" spans="1:8">
      <c r="A304" s="29" t="s">
        <v>283</v>
      </c>
      <c r="B304" s="29"/>
      <c r="C304" s="29"/>
      <c r="D304" s="30">
        <v>10000</v>
      </c>
      <c r="E304" s="31">
        <v>-9675</v>
      </c>
      <c r="F304" s="31">
        <v>-96.75</v>
      </c>
      <c r="G304" s="31">
        <v>325</v>
      </c>
    </row>
    <row r="305" spans="1:8">
      <c r="A305" s="29" t="s">
        <v>284</v>
      </c>
      <c r="B305" s="29"/>
      <c r="C305" s="29"/>
      <c r="D305" s="30">
        <v>10000</v>
      </c>
      <c r="E305" s="31">
        <v>-9675</v>
      </c>
      <c r="F305" s="31">
        <v>-96.75</v>
      </c>
      <c r="G305" s="31">
        <v>325</v>
      </c>
    </row>
    <row r="306" spans="1:8" s="15" customFormat="1">
      <c r="B306" s="17">
        <v>3</v>
      </c>
      <c r="C306" s="15" t="s">
        <v>93</v>
      </c>
      <c r="D306" s="16">
        <v>10000</v>
      </c>
      <c r="E306" s="18">
        <v>-9675</v>
      </c>
      <c r="F306" s="18">
        <v>-96.75</v>
      </c>
      <c r="G306" s="18">
        <v>325</v>
      </c>
    </row>
    <row r="307" spans="1:8" s="15" customFormat="1">
      <c r="B307" s="17">
        <v>32</v>
      </c>
      <c r="C307" s="15" t="s">
        <v>94</v>
      </c>
      <c r="D307" s="16">
        <v>10000</v>
      </c>
      <c r="E307" s="18">
        <v>-9675</v>
      </c>
      <c r="F307" s="18">
        <v>-96.75</v>
      </c>
      <c r="G307" s="18">
        <v>325</v>
      </c>
    </row>
    <row r="308" spans="1:8" s="19" customFormat="1">
      <c r="A308" s="19" t="s">
        <v>285</v>
      </c>
      <c r="B308" s="21">
        <v>323</v>
      </c>
      <c r="C308" s="19" t="s">
        <v>286</v>
      </c>
      <c r="D308" s="20">
        <v>10000</v>
      </c>
      <c r="E308" s="22">
        <v>-9675</v>
      </c>
      <c r="F308" s="22">
        <v>-96.75</v>
      </c>
      <c r="G308" s="20">
        <f>D308+H308</f>
        <v>325</v>
      </c>
      <c r="H308" s="19">
        <f>IF(E308&lt;&gt;0,E308,F308*D308/100)</f>
        <v>-9675</v>
      </c>
    </row>
    <row r="309" spans="1:8">
      <c r="A309" s="26" t="s">
        <v>287</v>
      </c>
      <c r="B309" s="26"/>
      <c r="C309" s="26"/>
      <c r="D309" s="27">
        <v>0</v>
      </c>
      <c r="E309" s="28">
        <v>0</v>
      </c>
      <c r="F309" s="28">
        <v>0</v>
      </c>
      <c r="G309" s="28">
        <v>0</v>
      </c>
    </row>
    <row r="310" spans="1:8">
      <c r="A310" s="12" t="s">
        <v>14</v>
      </c>
      <c r="B310" s="12"/>
      <c r="C310" s="12"/>
      <c r="D310" s="13">
        <v>0</v>
      </c>
      <c r="E310" s="14">
        <v>0</v>
      </c>
      <c r="F310" s="14">
        <v>0</v>
      </c>
      <c r="G310" s="14">
        <v>0</v>
      </c>
    </row>
    <row r="311" spans="1:8">
      <c r="A311" s="29" t="s">
        <v>271</v>
      </c>
      <c r="B311" s="29"/>
      <c r="C311" s="29"/>
      <c r="D311" s="30">
        <v>0</v>
      </c>
      <c r="E311" s="31">
        <v>0</v>
      </c>
      <c r="F311" s="31">
        <v>0</v>
      </c>
      <c r="G311" s="31">
        <v>0</v>
      </c>
    </row>
    <row r="312" spans="1:8">
      <c r="A312" s="29" t="s">
        <v>288</v>
      </c>
      <c r="B312" s="29"/>
      <c r="C312" s="29"/>
      <c r="D312" s="30">
        <v>0</v>
      </c>
      <c r="E312" s="31">
        <v>0</v>
      </c>
      <c r="F312" s="31">
        <v>0</v>
      </c>
      <c r="G312" s="31">
        <v>0</v>
      </c>
    </row>
    <row r="313" spans="1:8" s="15" customFormat="1">
      <c r="B313" s="17">
        <v>3</v>
      </c>
      <c r="C313" s="15" t="s">
        <v>93</v>
      </c>
      <c r="D313" s="16">
        <v>0</v>
      </c>
      <c r="E313" s="18">
        <v>0</v>
      </c>
      <c r="F313" s="18">
        <v>0</v>
      </c>
      <c r="G313" s="18">
        <v>0</v>
      </c>
    </row>
    <row r="314" spans="1:8" s="15" customFormat="1">
      <c r="B314" s="17">
        <v>38</v>
      </c>
      <c r="C314" s="15" t="s">
        <v>106</v>
      </c>
      <c r="D314" s="16">
        <v>0</v>
      </c>
      <c r="E314" s="18">
        <v>0</v>
      </c>
      <c r="F314" s="18">
        <v>0</v>
      </c>
      <c r="G314" s="18">
        <v>0</v>
      </c>
    </row>
    <row r="315" spans="1:8" s="19" customFormat="1">
      <c r="A315" s="19" t="s">
        <v>289</v>
      </c>
      <c r="B315" s="21">
        <v>382</v>
      </c>
      <c r="C315" s="19" t="s">
        <v>290</v>
      </c>
      <c r="D315" s="20">
        <v>0</v>
      </c>
      <c r="E315" s="22">
        <v>0</v>
      </c>
      <c r="F315" s="22">
        <v>0</v>
      </c>
      <c r="G315" s="20">
        <f>D315+H315</f>
        <v>0</v>
      </c>
      <c r="H315" s="19">
        <f>IF(E315&lt;&gt;0,E315,F315*D315/100)</f>
        <v>0</v>
      </c>
    </row>
    <row r="316" spans="1:8">
      <c r="A316" s="12" t="s">
        <v>52</v>
      </c>
      <c r="B316" s="12"/>
      <c r="C316" s="12"/>
      <c r="D316" s="13">
        <v>0</v>
      </c>
      <c r="E316" s="14">
        <v>0</v>
      </c>
      <c r="F316" s="14">
        <v>0</v>
      </c>
      <c r="G316" s="14">
        <v>0</v>
      </c>
    </row>
    <row r="317" spans="1:8">
      <c r="A317" s="29" t="s">
        <v>271</v>
      </c>
      <c r="B317" s="29"/>
      <c r="C317" s="29"/>
      <c r="D317" s="30">
        <v>0</v>
      </c>
      <c r="E317" s="31">
        <v>0</v>
      </c>
      <c r="F317" s="31">
        <v>0</v>
      </c>
      <c r="G317" s="31">
        <v>0</v>
      </c>
    </row>
    <row r="318" spans="1:8">
      <c r="A318" s="29" t="s">
        <v>288</v>
      </c>
      <c r="B318" s="29"/>
      <c r="C318" s="29"/>
      <c r="D318" s="30">
        <v>0</v>
      </c>
      <c r="E318" s="31">
        <v>0</v>
      </c>
      <c r="F318" s="31">
        <v>0</v>
      </c>
      <c r="G318" s="31">
        <v>0</v>
      </c>
    </row>
    <row r="319" spans="1:8" s="15" customFormat="1">
      <c r="B319" s="17">
        <v>3</v>
      </c>
      <c r="C319" s="15" t="s">
        <v>93</v>
      </c>
      <c r="D319" s="16">
        <v>0</v>
      </c>
      <c r="E319" s="18">
        <v>0</v>
      </c>
      <c r="F319" s="18">
        <v>0</v>
      </c>
      <c r="G319" s="18">
        <v>0</v>
      </c>
    </row>
    <row r="320" spans="1:8" s="15" customFormat="1">
      <c r="B320" s="17">
        <v>38</v>
      </c>
      <c r="C320" s="15" t="s">
        <v>106</v>
      </c>
      <c r="D320" s="16">
        <v>0</v>
      </c>
      <c r="E320" s="18">
        <v>0</v>
      </c>
      <c r="F320" s="18">
        <v>0</v>
      </c>
      <c r="G320" s="18">
        <v>0</v>
      </c>
    </row>
    <row r="321" spans="1:8" s="19" customFormat="1">
      <c r="A321" s="19" t="s">
        <v>291</v>
      </c>
      <c r="B321" s="21">
        <v>382</v>
      </c>
      <c r="C321" s="19" t="s">
        <v>290</v>
      </c>
      <c r="D321" s="20">
        <v>0</v>
      </c>
      <c r="E321" s="22">
        <v>0</v>
      </c>
      <c r="F321" s="22">
        <v>0</v>
      </c>
      <c r="G321" s="20">
        <f>D321+H321</f>
        <v>0</v>
      </c>
      <c r="H321" s="19">
        <f>IF(E321&lt;&gt;0,E321,F321*D321/100)</f>
        <v>0</v>
      </c>
    </row>
    <row r="322" spans="1:8">
      <c r="A322" s="26" t="s">
        <v>292</v>
      </c>
      <c r="B322" s="26"/>
      <c r="C322" s="26"/>
      <c r="D322" s="27">
        <v>10000</v>
      </c>
      <c r="E322" s="28">
        <v>-10000</v>
      </c>
      <c r="F322" s="28">
        <v>-100</v>
      </c>
      <c r="G322" s="28">
        <v>0</v>
      </c>
    </row>
    <row r="323" spans="1:8">
      <c r="A323" s="12" t="s">
        <v>14</v>
      </c>
      <c r="B323" s="12"/>
      <c r="C323" s="12"/>
      <c r="D323" s="13">
        <v>10000</v>
      </c>
      <c r="E323" s="14">
        <v>-10000</v>
      </c>
      <c r="F323" s="14">
        <v>-100</v>
      </c>
      <c r="G323" s="14">
        <v>0</v>
      </c>
    </row>
    <row r="324" spans="1:8">
      <c r="A324" s="29" t="s">
        <v>249</v>
      </c>
      <c r="B324" s="29"/>
      <c r="C324" s="29"/>
      <c r="D324" s="30">
        <v>10000</v>
      </c>
      <c r="E324" s="31">
        <v>-10000</v>
      </c>
      <c r="F324" s="31">
        <v>-100</v>
      </c>
      <c r="G324" s="31">
        <v>0</v>
      </c>
    </row>
    <row r="325" spans="1:8">
      <c r="A325" s="29" t="s">
        <v>293</v>
      </c>
      <c r="B325" s="29"/>
      <c r="C325" s="29"/>
      <c r="D325" s="30">
        <v>10000</v>
      </c>
      <c r="E325" s="31">
        <v>-10000</v>
      </c>
      <c r="F325" s="31">
        <v>-100</v>
      </c>
      <c r="G325" s="31">
        <v>0</v>
      </c>
    </row>
    <row r="326" spans="1:8" s="15" customFormat="1">
      <c r="B326" s="17">
        <v>3</v>
      </c>
      <c r="C326" s="15" t="s">
        <v>93</v>
      </c>
      <c r="D326" s="16">
        <v>10000</v>
      </c>
      <c r="E326" s="18">
        <v>-10000</v>
      </c>
      <c r="F326" s="18">
        <v>-100</v>
      </c>
      <c r="G326" s="18">
        <v>0</v>
      </c>
    </row>
    <row r="327" spans="1:8" s="15" customFormat="1">
      <c r="B327" s="17">
        <v>38</v>
      </c>
      <c r="C327" s="15" t="s">
        <v>106</v>
      </c>
      <c r="D327" s="16">
        <v>10000</v>
      </c>
      <c r="E327" s="18">
        <v>-10000</v>
      </c>
      <c r="F327" s="18">
        <v>-100</v>
      </c>
      <c r="G327" s="18">
        <v>0</v>
      </c>
    </row>
    <row r="328" spans="1:8" s="19" customFormat="1">
      <c r="A328" s="19" t="s">
        <v>294</v>
      </c>
      <c r="B328" s="21">
        <v>382</v>
      </c>
      <c r="C328" s="19" t="s">
        <v>295</v>
      </c>
      <c r="D328" s="20">
        <v>10000</v>
      </c>
      <c r="E328" s="22">
        <v>-10000</v>
      </c>
      <c r="F328" s="22">
        <v>-100</v>
      </c>
      <c r="G328" s="20">
        <f>D328+H328</f>
        <v>0</v>
      </c>
      <c r="H328" s="19">
        <f>IF(E328&lt;&gt;0,E328,F328*D328/100)</f>
        <v>-10000</v>
      </c>
    </row>
    <row r="329" spans="1:8">
      <c r="A329" s="26" t="s">
        <v>296</v>
      </c>
      <c r="B329" s="26"/>
      <c r="C329" s="26"/>
      <c r="D329" s="27">
        <v>30000</v>
      </c>
      <c r="E329" s="28">
        <v>0</v>
      </c>
      <c r="F329" s="28">
        <v>0</v>
      </c>
      <c r="G329" s="28">
        <v>30000</v>
      </c>
    </row>
    <row r="330" spans="1:8">
      <c r="A330" s="12" t="s">
        <v>14</v>
      </c>
      <c r="B330" s="12"/>
      <c r="C330" s="12"/>
      <c r="D330" s="13">
        <v>20000</v>
      </c>
      <c r="E330" s="14">
        <v>0</v>
      </c>
      <c r="F330" s="14">
        <v>0</v>
      </c>
      <c r="G330" s="14">
        <v>20000</v>
      </c>
    </row>
    <row r="331" spans="1:8">
      <c r="A331" s="29" t="s">
        <v>249</v>
      </c>
      <c r="B331" s="29"/>
      <c r="C331" s="29"/>
      <c r="D331" s="30">
        <v>20000</v>
      </c>
      <c r="E331" s="31">
        <v>0</v>
      </c>
      <c r="F331" s="31">
        <v>0</v>
      </c>
      <c r="G331" s="31">
        <v>20000</v>
      </c>
    </row>
    <row r="332" spans="1:8">
      <c r="A332" s="29" t="s">
        <v>250</v>
      </c>
      <c r="B332" s="29"/>
      <c r="C332" s="29"/>
      <c r="D332" s="30">
        <v>20000</v>
      </c>
      <c r="E332" s="31">
        <v>0</v>
      </c>
      <c r="F332" s="31">
        <v>0</v>
      </c>
      <c r="G332" s="31">
        <v>20000</v>
      </c>
    </row>
    <row r="333" spans="1:8" s="15" customFormat="1">
      <c r="B333" s="17">
        <v>3</v>
      </c>
      <c r="C333" s="15" t="s">
        <v>93</v>
      </c>
      <c r="D333" s="16">
        <v>20000</v>
      </c>
      <c r="E333" s="18">
        <v>0</v>
      </c>
      <c r="F333" s="18">
        <v>0</v>
      </c>
      <c r="G333" s="18">
        <v>20000</v>
      </c>
    </row>
    <row r="334" spans="1:8" s="15" customFormat="1">
      <c r="B334" s="17">
        <v>32</v>
      </c>
      <c r="C334" s="15" t="s">
        <v>94</v>
      </c>
      <c r="D334" s="16">
        <v>20000</v>
      </c>
      <c r="E334" s="18">
        <v>0</v>
      </c>
      <c r="F334" s="18">
        <v>0</v>
      </c>
      <c r="G334" s="18">
        <v>20000</v>
      </c>
    </row>
    <row r="335" spans="1:8" s="19" customFormat="1">
      <c r="A335" s="19" t="s">
        <v>297</v>
      </c>
      <c r="B335" s="21">
        <v>322</v>
      </c>
      <c r="C335" s="19" t="s">
        <v>298</v>
      </c>
      <c r="D335" s="20">
        <v>20000</v>
      </c>
      <c r="E335" s="22">
        <v>0</v>
      </c>
      <c r="F335" s="22">
        <v>0</v>
      </c>
      <c r="G335" s="20">
        <f>D335+H335</f>
        <v>20000</v>
      </c>
      <c r="H335" s="19">
        <f>IF(E335&lt;&gt;0,E335,F335*D335/100)</f>
        <v>0</v>
      </c>
    </row>
    <row r="336" spans="1:8">
      <c r="A336" s="12" t="s">
        <v>73</v>
      </c>
      <c r="B336" s="12"/>
      <c r="C336" s="12"/>
      <c r="D336" s="13">
        <v>10000</v>
      </c>
      <c r="E336" s="14">
        <v>0</v>
      </c>
      <c r="F336" s="14">
        <v>0</v>
      </c>
      <c r="G336" s="14">
        <v>10000</v>
      </c>
    </row>
    <row r="337" spans="1:8">
      <c r="A337" s="29" t="s">
        <v>249</v>
      </c>
      <c r="B337" s="29"/>
      <c r="C337" s="29"/>
      <c r="D337" s="30">
        <v>10000</v>
      </c>
      <c r="E337" s="31">
        <v>0</v>
      </c>
      <c r="F337" s="31">
        <v>0</v>
      </c>
      <c r="G337" s="31">
        <v>10000</v>
      </c>
    </row>
    <row r="338" spans="1:8">
      <c r="A338" s="29" t="s">
        <v>250</v>
      </c>
      <c r="B338" s="29"/>
      <c r="C338" s="29"/>
      <c r="D338" s="30">
        <v>10000</v>
      </c>
      <c r="E338" s="31">
        <v>0</v>
      </c>
      <c r="F338" s="31">
        <v>0</v>
      </c>
      <c r="G338" s="31">
        <v>10000</v>
      </c>
    </row>
    <row r="339" spans="1:8" s="15" customFormat="1">
      <c r="B339" s="17">
        <v>3</v>
      </c>
      <c r="C339" s="15" t="s">
        <v>93</v>
      </c>
      <c r="D339" s="16">
        <v>10000</v>
      </c>
      <c r="E339" s="18">
        <v>0</v>
      </c>
      <c r="F339" s="18">
        <v>0</v>
      </c>
      <c r="G339" s="18">
        <v>10000</v>
      </c>
    </row>
    <row r="340" spans="1:8" s="15" customFormat="1">
      <c r="B340" s="17">
        <v>32</v>
      </c>
      <c r="C340" s="15" t="s">
        <v>94</v>
      </c>
      <c r="D340" s="16">
        <v>10000</v>
      </c>
      <c r="E340" s="18">
        <v>0</v>
      </c>
      <c r="F340" s="18">
        <v>0</v>
      </c>
      <c r="G340" s="18">
        <v>10000</v>
      </c>
    </row>
    <row r="341" spans="1:8" s="19" customFormat="1">
      <c r="A341" s="19" t="s">
        <v>299</v>
      </c>
      <c r="B341" s="21">
        <v>323</v>
      </c>
      <c r="C341" s="19" t="s">
        <v>300</v>
      </c>
      <c r="D341" s="20">
        <v>10000</v>
      </c>
      <c r="E341" s="22">
        <v>0</v>
      </c>
      <c r="F341" s="22">
        <v>0</v>
      </c>
      <c r="G341" s="20">
        <f>D341+H341</f>
        <v>10000</v>
      </c>
      <c r="H341" s="19">
        <f>IF(E341&lt;&gt;0,E341,F341*D341/100)</f>
        <v>0</v>
      </c>
    </row>
    <row r="342" spans="1:8">
      <c r="A342" s="26" t="s">
        <v>301</v>
      </c>
      <c r="B342" s="26"/>
      <c r="C342" s="26"/>
      <c r="D342" s="27">
        <v>56000</v>
      </c>
      <c r="E342" s="28">
        <v>-10334.4</v>
      </c>
      <c r="F342" s="28">
        <v>-18.4542857142857</v>
      </c>
      <c r="G342" s="28">
        <v>45665.599999999999</v>
      </c>
    </row>
    <row r="343" spans="1:8">
      <c r="A343" s="26" t="s">
        <v>302</v>
      </c>
      <c r="B343" s="26"/>
      <c r="C343" s="26"/>
      <c r="D343" s="27">
        <v>56000</v>
      </c>
      <c r="E343" s="28">
        <v>-10334.4</v>
      </c>
      <c r="F343" s="28">
        <v>-18.4542857142857</v>
      </c>
      <c r="G343" s="28">
        <v>45665.599999999999</v>
      </c>
    </row>
    <row r="344" spans="1:8">
      <c r="A344" s="12" t="s">
        <v>14</v>
      </c>
      <c r="B344" s="12"/>
      <c r="C344" s="12"/>
      <c r="D344" s="13">
        <v>56000</v>
      </c>
      <c r="E344" s="14">
        <v>-10334.4</v>
      </c>
      <c r="F344" s="14">
        <v>-18.4542857142857</v>
      </c>
      <c r="G344" s="14">
        <v>45665.599999999999</v>
      </c>
    </row>
    <row r="345" spans="1:8">
      <c r="A345" s="29" t="s">
        <v>271</v>
      </c>
      <c r="B345" s="29"/>
      <c r="C345" s="29"/>
      <c r="D345" s="30">
        <v>56000</v>
      </c>
      <c r="E345" s="31">
        <v>-10334.4</v>
      </c>
      <c r="F345" s="31">
        <v>-18.4542857142857</v>
      </c>
      <c r="G345" s="31">
        <v>45665.599999999999</v>
      </c>
    </row>
    <row r="346" spans="1:8">
      <c r="A346" s="29" t="s">
        <v>303</v>
      </c>
      <c r="B346" s="29"/>
      <c r="C346" s="29"/>
      <c r="D346" s="30">
        <v>56000</v>
      </c>
      <c r="E346" s="31">
        <v>-10334.4</v>
      </c>
      <c r="F346" s="31">
        <v>-18.4542857142857</v>
      </c>
      <c r="G346" s="31">
        <v>45665.599999999999</v>
      </c>
    </row>
    <row r="347" spans="1:8" s="15" customFormat="1">
      <c r="B347" s="17">
        <v>3</v>
      </c>
      <c r="C347" s="15" t="s">
        <v>93</v>
      </c>
      <c r="D347" s="16">
        <v>56000</v>
      </c>
      <c r="E347" s="18">
        <v>-10334.4</v>
      </c>
      <c r="F347" s="18">
        <v>-18.4542857142857</v>
      </c>
      <c r="G347" s="18">
        <v>45665.599999999999</v>
      </c>
    </row>
    <row r="348" spans="1:8" s="15" customFormat="1">
      <c r="B348" s="17">
        <v>35</v>
      </c>
      <c r="C348" s="15" t="s">
        <v>221</v>
      </c>
      <c r="D348" s="16">
        <v>56000</v>
      </c>
      <c r="E348" s="18">
        <v>-10334.4</v>
      </c>
      <c r="F348" s="18">
        <v>-18.4542857142857</v>
      </c>
      <c r="G348" s="18">
        <v>45665.599999999999</v>
      </c>
    </row>
    <row r="349" spans="1:8" s="19" customFormat="1">
      <c r="A349" s="19" t="s">
        <v>304</v>
      </c>
      <c r="B349" s="21">
        <v>352</v>
      </c>
      <c r="C349" s="19" t="s">
        <v>305</v>
      </c>
      <c r="D349" s="20">
        <v>5000</v>
      </c>
      <c r="E349" s="22">
        <v>0</v>
      </c>
      <c r="F349" s="22">
        <v>0</v>
      </c>
      <c r="G349" s="20">
        <f>D349+H349</f>
        <v>5000</v>
      </c>
      <c r="H349" s="19">
        <f>IF(E349&lt;&gt;0,E349,F349*D349/100)</f>
        <v>0</v>
      </c>
    </row>
    <row r="350" spans="1:8" s="19" customFormat="1">
      <c r="A350" s="19" t="s">
        <v>306</v>
      </c>
      <c r="B350" s="21">
        <v>352</v>
      </c>
      <c r="C350" s="19" t="s">
        <v>307</v>
      </c>
      <c r="D350" s="20">
        <v>10000</v>
      </c>
      <c r="E350" s="22">
        <v>-4000</v>
      </c>
      <c r="F350" s="22">
        <v>-40</v>
      </c>
      <c r="G350" s="20">
        <f>D350+H350</f>
        <v>6000</v>
      </c>
      <c r="H350" s="19">
        <f>IF(E350&lt;&gt;0,E350,F350*D350/100)</f>
        <v>-4000</v>
      </c>
    </row>
    <row r="351" spans="1:8" s="19" customFormat="1">
      <c r="A351" s="19" t="s">
        <v>308</v>
      </c>
      <c r="B351" s="21">
        <v>352</v>
      </c>
      <c r="C351" s="19" t="s">
        <v>309</v>
      </c>
      <c r="D351" s="20">
        <v>24000</v>
      </c>
      <c r="E351" s="22">
        <v>-5000</v>
      </c>
      <c r="F351" s="22">
        <v>-20.8333333333333</v>
      </c>
      <c r="G351" s="20">
        <f>D351+H351</f>
        <v>19000</v>
      </c>
      <c r="H351" s="19">
        <f>IF(E351&lt;&gt;0,E351,F351*D351/100)</f>
        <v>-5000</v>
      </c>
    </row>
    <row r="352" spans="1:8" s="19" customFormat="1">
      <c r="A352" s="19" t="s">
        <v>310</v>
      </c>
      <c r="B352" s="21">
        <v>352</v>
      </c>
      <c r="C352" s="19" t="s">
        <v>311</v>
      </c>
      <c r="D352" s="20">
        <v>17000</v>
      </c>
      <c r="E352" s="22">
        <v>-1334.4</v>
      </c>
      <c r="F352" s="22">
        <v>-7.8494117647058799</v>
      </c>
      <c r="G352" s="20">
        <f>D352+H352</f>
        <v>15665.6</v>
      </c>
      <c r="H352" s="19">
        <f>IF(E352&lt;&gt;0,E352,F352*D352/100)</f>
        <v>-1334.4</v>
      </c>
    </row>
    <row r="353" spans="1:8">
      <c r="A353" s="26" t="s">
        <v>312</v>
      </c>
      <c r="B353" s="26"/>
      <c r="C353" s="26"/>
      <c r="D353" s="27">
        <v>410000</v>
      </c>
      <c r="E353" s="28">
        <v>-223000</v>
      </c>
      <c r="F353" s="28">
        <v>-54.390243902439003</v>
      </c>
      <c r="G353" s="28">
        <v>187000</v>
      </c>
    </row>
    <row r="354" spans="1:8">
      <c r="A354" s="26" t="s">
        <v>313</v>
      </c>
      <c r="B354" s="26"/>
      <c r="C354" s="26"/>
      <c r="D354" s="27">
        <v>72000</v>
      </c>
      <c r="E354" s="28">
        <v>0</v>
      </c>
      <c r="F354" s="28">
        <v>0</v>
      </c>
      <c r="G354" s="28">
        <v>72000</v>
      </c>
    </row>
    <row r="355" spans="1:8">
      <c r="A355" s="12" t="s">
        <v>14</v>
      </c>
      <c r="B355" s="12"/>
      <c r="C355" s="12"/>
      <c r="D355" s="13">
        <v>62000</v>
      </c>
      <c r="E355" s="14">
        <v>0</v>
      </c>
      <c r="F355" s="14">
        <v>0</v>
      </c>
      <c r="G355" s="14">
        <v>62000</v>
      </c>
    </row>
    <row r="356" spans="1:8">
      <c r="A356" s="29" t="s">
        <v>314</v>
      </c>
      <c r="B356" s="29"/>
      <c r="C356" s="29"/>
      <c r="D356" s="30">
        <v>62000</v>
      </c>
      <c r="E356" s="31">
        <v>0</v>
      </c>
      <c r="F356" s="31">
        <v>0</v>
      </c>
      <c r="G356" s="31">
        <v>62000</v>
      </c>
    </row>
    <row r="357" spans="1:8">
      <c r="A357" s="29" t="s">
        <v>315</v>
      </c>
      <c r="B357" s="29"/>
      <c r="C357" s="29"/>
      <c r="D357" s="30">
        <v>62000</v>
      </c>
      <c r="E357" s="31">
        <v>0</v>
      </c>
      <c r="F357" s="31">
        <v>0</v>
      </c>
      <c r="G357" s="31">
        <v>62000</v>
      </c>
    </row>
    <row r="358" spans="1:8" s="15" customFormat="1">
      <c r="B358" s="17">
        <v>3</v>
      </c>
      <c r="C358" s="15" t="s">
        <v>93</v>
      </c>
      <c r="D358" s="16">
        <v>62000</v>
      </c>
      <c r="E358" s="18">
        <v>0</v>
      </c>
      <c r="F358" s="18">
        <v>0</v>
      </c>
      <c r="G358" s="18">
        <v>62000</v>
      </c>
    </row>
    <row r="359" spans="1:8" s="15" customFormat="1">
      <c r="B359" s="17">
        <v>38</v>
      </c>
      <c r="C359" s="15" t="s">
        <v>106</v>
      </c>
      <c r="D359" s="16">
        <v>62000</v>
      </c>
      <c r="E359" s="18">
        <v>0</v>
      </c>
      <c r="F359" s="18">
        <v>0</v>
      </c>
      <c r="G359" s="18">
        <v>62000</v>
      </c>
    </row>
    <row r="360" spans="1:8" s="19" customFormat="1">
      <c r="A360" s="19" t="s">
        <v>316</v>
      </c>
      <c r="B360" s="21">
        <v>381</v>
      </c>
      <c r="C360" s="19" t="s">
        <v>317</v>
      </c>
      <c r="D360" s="20">
        <v>4000</v>
      </c>
      <c r="E360" s="22">
        <v>0</v>
      </c>
      <c r="F360" s="22">
        <v>0</v>
      </c>
      <c r="G360" s="20">
        <f t="shared" ref="G360:G366" si="10">D360+H360</f>
        <v>4000</v>
      </c>
      <c r="H360" s="19">
        <f t="shared" ref="H360:H366" si="11">IF(E360&lt;&gt;0,E360,F360*D360/100)</f>
        <v>0</v>
      </c>
    </row>
    <row r="361" spans="1:8" s="19" customFormat="1">
      <c r="A361" s="19" t="s">
        <v>318</v>
      </c>
      <c r="B361" s="21">
        <v>381</v>
      </c>
      <c r="C361" s="19" t="s">
        <v>319</v>
      </c>
      <c r="D361" s="20">
        <v>4000</v>
      </c>
      <c r="E361" s="22">
        <v>0</v>
      </c>
      <c r="F361" s="22">
        <v>0</v>
      </c>
      <c r="G361" s="20">
        <f t="shared" si="10"/>
        <v>4000</v>
      </c>
      <c r="H361" s="19">
        <f t="shared" si="11"/>
        <v>0</v>
      </c>
    </row>
    <row r="362" spans="1:8" s="19" customFormat="1">
      <c r="A362" s="19" t="s">
        <v>320</v>
      </c>
      <c r="B362" s="21">
        <v>381</v>
      </c>
      <c r="C362" s="19" t="s">
        <v>321</v>
      </c>
      <c r="D362" s="20">
        <v>4000</v>
      </c>
      <c r="E362" s="22">
        <v>0</v>
      </c>
      <c r="F362" s="22">
        <v>0</v>
      </c>
      <c r="G362" s="20">
        <f t="shared" si="10"/>
        <v>4000</v>
      </c>
      <c r="H362" s="19">
        <f t="shared" si="11"/>
        <v>0</v>
      </c>
    </row>
    <row r="363" spans="1:8" s="19" customFormat="1">
      <c r="A363" s="19" t="s">
        <v>322</v>
      </c>
      <c r="B363" s="21">
        <v>381</v>
      </c>
      <c r="C363" s="19" t="s">
        <v>323</v>
      </c>
      <c r="D363" s="20">
        <v>15000</v>
      </c>
      <c r="E363" s="22">
        <v>0</v>
      </c>
      <c r="F363" s="22">
        <v>0</v>
      </c>
      <c r="G363" s="20">
        <f t="shared" si="10"/>
        <v>15000</v>
      </c>
      <c r="H363" s="19">
        <f t="shared" si="11"/>
        <v>0</v>
      </c>
    </row>
    <row r="364" spans="1:8" s="19" customFormat="1">
      <c r="A364" s="19" t="s">
        <v>324</v>
      </c>
      <c r="B364" s="21">
        <v>381</v>
      </c>
      <c r="C364" s="19" t="s">
        <v>325</v>
      </c>
      <c r="D364" s="20">
        <v>15000</v>
      </c>
      <c r="E364" s="22">
        <v>0</v>
      </c>
      <c r="F364" s="22">
        <v>0</v>
      </c>
      <c r="G364" s="20">
        <f t="shared" si="10"/>
        <v>15000</v>
      </c>
      <c r="H364" s="19">
        <f t="shared" si="11"/>
        <v>0</v>
      </c>
    </row>
    <row r="365" spans="1:8" s="19" customFormat="1">
      <c r="A365" s="19" t="s">
        <v>326</v>
      </c>
      <c r="B365" s="21">
        <v>381</v>
      </c>
      <c r="C365" s="19" t="s">
        <v>327</v>
      </c>
      <c r="D365" s="20">
        <v>5000</v>
      </c>
      <c r="E365" s="22">
        <v>0</v>
      </c>
      <c r="F365" s="22">
        <v>0</v>
      </c>
      <c r="G365" s="20">
        <f t="shared" si="10"/>
        <v>5000</v>
      </c>
      <c r="H365" s="19">
        <f t="shared" si="11"/>
        <v>0</v>
      </c>
    </row>
    <row r="366" spans="1:8" s="19" customFormat="1">
      <c r="A366" s="19" t="s">
        <v>328</v>
      </c>
      <c r="B366" s="21">
        <v>381</v>
      </c>
      <c r="C366" s="19" t="s">
        <v>329</v>
      </c>
      <c r="D366" s="20">
        <v>15000</v>
      </c>
      <c r="E366" s="22">
        <v>0</v>
      </c>
      <c r="F366" s="22">
        <v>0</v>
      </c>
      <c r="G366" s="20">
        <f t="shared" si="10"/>
        <v>15000</v>
      </c>
      <c r="H366" s="19">
        <f t="shared" si="11"/>
        <v>0</v>
      </c>
    </row>
    <row r="367" spans="1:8">
      <c r="A367" s="12" t="s">
        <v>73</v>
      </c>
      <c r="B367" s="12"/>
      <c r="C367" s="12"/>
      <c r="D367" s="13">
        <v>10000</v>
      </c>
      <c r="E367" s="14">
        <v>0</v>
      </c>
      <c r="F367" s="14">
        <v>0</v>
      </c>
      <c r="G367" s="14">
        <v>10000</v>
      </c>
    </row>
    <row r="368" spans="1:8">
      <c r="A368" s="29" t="s">
        <v>314</v>
      </c>
      <c r="B368" s="29"/>
      <c r="C368" s="29"/>
      <c r="D368" s="30">
        <v>10000</v>
      </c>
      <c r="E368" s="31">
        <v>0</v>
      </c>
      <c r="F368" s="31">
        <v>0</v>
      </c>
      <c r="G368" s="31">
        <v>10000</v>
      </c>
    </row>
    <row r="369" spans="1:8">
      <c r="A369" s="29" t="s">
        <v>315</v>
      </c>
      <c r="B369" s="29"/>
      <c r="C369" s="29"/>
      <c r="D369" s="30">
        <v>10000</v>
      </c>
      <c r="E369" s="31">
        <v>0</v>
      </c>
      <c r="F369" s="31">
        <v>0</v>
      </c>
      <c r="G369" s="31">
        <v>10000</v>
      </c>
    </row>
    <row r="370" spans="1:8" s="15" customFormat="1">
      <c r="B370" s="17">
        <v>3</v>
      </c>
      <c r="C370" s="15" t="s">
        <v>93</v>
      </c>
      <c r="D370" s="16">
        <v>10000</v>
      </c>
      <c r="E370" s="18">
        <v>0</v>
      </c>
      <c r="F370" s="18">
        <v>0</v>
      </c>
      <c r="G370" s="18">
        <v>10000</v>
      </c>
    </row>
    <row r="371" spans="1:8" s="15" customFormat="1">
      <c r="B371" s="17">
        <v>38</v>
      </c>
      <c r="C371" s="15" t="s">
        <v>106</v>
      </c>
      <c r="D371" s="16">
        <v>10000</v>
      </c>
      <c r="E371" s="18">
        <v>0</v>
      </c>
      <c r="F371" s="18">
        <v>0</v>
      </c>
      <c r="G371" s="18">
        <v>10000</v>
      </c>
    </row>
    <row r="372" spans="1:8" s="19" customFormat="1">
      <c r="A372" s="19" t="s">
        <v>330</v>
      </c>
      <c r="B372" s="21">
        <v>381</v>
      </c>
      <c r="C372" s="19" t="s">
        <v>325</v>
      </c>
      <c r="D372" s="20">
        <v>10000</v>
      </c>
      <c r="E372" s="22">
        <v>0</v>
      </c>
      <c r="F372" s="22">
        <v>0</v>
      </c>
      <c r="G372" s="20">
        <f>D372+H372</f>
        <v>10000</v>
      </c>
      <c r="H372" s="19">
        <f>IF(E372&lt;&gt;0,E372,F372*D372/100)</f>
        <v>0</v>
      </c>
    </row>
    <row r="373" spans="1:8">
      <c r="A373" s="26" t="s">
        <v>331</v>
      </c>
      <c r="B373" s="26"/>
      <c r="C373" s="26"/>
      <c r="D373" s="27">
        <v>5000</v>
      </c>
      <c r="E373" s="28">
        <v>0</v>
      </c>
      <c r="F373" s="28">
        <v>0</v>
      </c>
      <c r="G373" s="28">
        <v>5000</v>
      </c>
    </row>
    <row r="374" spans="1:8">
      <c r="A374" s="12" t="s">
        <v>14</v>
      </c>
      <c r="B374" s="12"/>
      <c r="C374" s="12"/>
      <c r="D374" s="13">
        <v>5000</v>
      </c>
      <c r="E374" s="14">
        <v>0</v>
      </c>
      <c r="F374" s="14">
        <v>0</v>
      </c>
      <c r="G374" s="14">
        <v>5000</v>
      </c>
    </row>
    <row r="375" spans="1:8">
      <c r="A375" s="29" t="s">
        <v>314</v>
      </c>
      <c r="B375" s="29"/>
      <c r="C375" s="29"/>
      <c r="D375" s="30">
        <v>5000</v>
      </c>
      <c r="E375" s="31">
        <v>0</v>
      </c>
      <c r="F375" s="31">
        <v>0</v>
      </c>
      <c r="G375" s="31">
        <v>5000</v>
      </c>
    </row>
    <row r="376" spans="1:8">
      <c r="A376" s="29" t="s">
        <v>315</v>
      </c>
      <c r="B376" s="29"/>
      <c r="C376" s="29"/>
      <c r="D376" s="30">
        <v>5000</v>
      </c>
      <c r="E376" s="31">
        <v>0</v>
      </c>
      <c r="F376" s="31">
        <v>0</v>
      </c>
      <c r="G376" s="31">
        <v>5000</v>
      </c>
    </row>
    <row r="377" spans="1:8" s="15" customFormat="1">
      <c r="B377" s="17">
        <v>3</v>
      </c>
      <c r="C377" s="15" t="s">
        <v>93</v>
      </c>
      <c r="D377" s="16">
        <v>5000</v>
      </c>
      <c r="E377" s="18">
        <v>0</v>
      </c>
      <c r="F377" s="18">
        <v>0</v>
      </c>
      <c r="G377" s="18">
        <v>5000</v>
      </c>
    </row>
    <row r="378" spans="1:8" s="15" customFormat="1">
      <c r="B378" s="17">
        <v>38</v>
      </c>
      <c r="C378" s="15" t="s">
        <v>106</v>
      </c>
      <c r="D378" s="16">
        <v>5000</v>
      </c>
      <c r="E378" s="18">
        <v>0</v>
      </c>
      <c r="F378" s="18">
        <v>0</v>
      </c>
      <c r="G378" s="18">
        <v>5000</v>
      </c>
    </row>
    <row r="379" spans="1:8" s="19" customFormat="1">
      <c r="A379" s="19" t="s">
        <v>332</v>
      </c>
      <c r="B379" s="21">
        <v>381</v>
      </c>
      <c r="C379" s="19" t="s">
        <v>333</v>
      </c>
      <c r="D379" s="20">
        <v>5000</v>
      </c>
      <c r="E379" s="22">
        <v>0</v>
      </c>
      <c r="F379" s="22">
        <v>0</v>
      </c>
      <c r="G379" s="20">
        <f>D379+H379</f>
        <v>5000</v>
      </c>
      <c r="H379" s="19">
        <f>IF(E379&lt;&gt;0,E379,F379*D379/100)</f>
        <v>0</v>
      </c>
    </row>
    <row r="380" spans="1:8">
      <c r="A380" s="26" t="s">
        <v>334</v>
      </c>
      <c r="B380" s="26"/>
      <c r="C380" s="26"/>
      <c r="D380" s="27">
        <v>40000</v>
      </c>
      <c r="E380" s="28">
        <v>-3000</v>
      </c>
      <c r="F380" s="28">
        <v>-7.5</v>
      </c>
      <c r="G380" s="28">
        <v>37000</v>
      </c>
    </row>
    <row r="381" spans="1:8">
      <c r="A381" s="12" t="s">
        <v>14</v>
      </c>
      <c r="B381" s="12"/>
      <c r="C381" s="12"/>
      <c r="D381" s="13">
        <v>40000</v>
      </c>
      <c r="E381" s="14">
        <v>-3000</v>
      </c>
      <c r="F381" s="14">
        <v>-7.5</v>
      </c>
      <c r="G381" s="14">
        <v>37000</v>
      </c>
    </row>
    <row r="382" spans="1:8">
      <c r="A382" s="29" t="s">
        <v>314</v>
      </c>
      <c r="B382" s="29"/>
      <c r="C382" s="29"/>
      <c r="D382" s="30">
        <v>40000</v>
      </c>
      <c r="E382" s="31">
        <v>-3000</v>
      </c>
      <c r="F382" s="31">
        <v>-7.5</v>
      </c>
      <c r="G382" s="31">
        <v>37000</v>
      </c>
    </row>
    <row r="383" spans="1:8">
      <c r="A383" s="29" t="s">
        <v>315</v>
      </c>
      <c r="B383" s="29"/>
      <c r="C383" s="29"/>
      <c r="D383" s="30">
        <v>40000</v>
      </c>
      <c r="E383" s="31">
        <v>-3000</v>
      </c>
      <c r="F383" s="31">
        <v>-7.5</v>
      </c>
      <c r="G383" s="31">
        <v>37000</v>
      </c>
    </row>
    <row r="384" spans="1:8" s="15" customFormat="1">
      <c r="B384" s="17">
        <v>3</v>
      </c>
      <c r="C384" s="15" t="s">
        <v>93</v>
      </c>
      <c r="D384" s="16">
        <v>40000</v>
      </c>
      <c r="E384" s="18">
        <v>-3000</v>
      </c>
      <c r="F384" s="18">
        <v>-7.5</v>
      </c>
      <c r="G384" s="18">
        <v>37000</v>
      </c>
    </row>
    <row r="385" spans="1:8" s="15" customFormat="1">
      <c r="B385" s="17">
        <v>38</v>
      </c>
      <c r="C385" s="15" t="s">
        <v>106</v>
      </c>
      <c r="D385" s="16">
        <v>40000</v>
      </c>
      <c r="E385" s="18">
        <v>-3000</v>
      </c>
      <c r="F385" s="18">
        <v>-7.5</v>
      </c>
      <c r="G385" s="18">
        <v>37000</v>
      </c>
    </row>
    <row r="386" spans="1:8" s="19" customFormat="1">
      <c r="A386" s="19" t="s">
        <v>335</v>
      </c>
      <c r="B386" s="21">
        <v>381</v>
      </c>
      <c r="C386" s="19" t="s">
        <v>336</v>
      </c>
      <c r="D386" s="20">
        <v>30000</v>
      </c>
      <c r="E386" s="22">
        <v>0</v>
      </c>
      <c r="F386" s="22">
        <v>0</v>
      </c>
      <c r="G386" s="20">
        <f>D386+H386</f>
        <v>30000</v>
      </c>
      <c r="H386" s="19">
        <f>IF(E386&lt;&gt;0,E386,F386*D386/100)</f>
        <v>0</v>
      </c>
    </row>
    <row r="387" spans="1:8" s="19" customFormat="1" ht="30">
      <c r="A387" s="19" t="s">
        <v>337</v>
      </c>
      <c r="B387" s="21">
        <v>381</v>
      </c>
      <c r="C387" s="19" t="s">
        <v>338</v>
      </c>
      <c r="D387" s="20">
        <v>10000</v>
      </c>
      <c r="E387" s="22">
        <v>-3000</v>
      </c>
      <c r="F387" s="22">
        <v>-30</v>
      </c>
      <c r="G387" s="20">
        <f>D387+H387</f>
        <v>7000</v>
      </c>
      <c r="H387" s="19">
        <f>IF(E387&lt;&gt;0,E387,F387*D387/100)</f>
        <v>-3000</v>
      </c>
    </row>
    <row r="388" spans="1:8">
      <c r="A388" s="26" t="s">
        <v>339</v>
      </c>
      <c r="B388" s="26"/>
      <c r="C388" s="26"/>
      <c r="D388" s="27">
        <v>240000</v>
      </c>
      <c r="E388" s="28">
        <v>-210000</v>
      </c>
      <c r="F388" s="28">
        <v>-87.5</v>
      </c>
      <c r="G388" s="28">
        <v>30000</v>
      </c>
    </row>
    <row r="389" spans="1:8">
      <c r="A389" s="12" t="s">
        <v>14</v>
      </c>
      <c r="B389" s="12"/>
      <c r="C389" s="12"/>
      <c r="D389" s="13">
        <v>90000</v>
      </c>
      <c r="E389" s="14">
        <v>-60000</v>
      </c>
      <c r="F389" s="14">
        <v>-66.6666666666667</v>
      </c>
      <c r="G389" s="14">
        <v>30000</v>
      </c>
    </row>
    <row r="390" spans="1:8">
      <c r="A390" s="29" t="s">
        <v>314</v>
      </c>
      <c r="B390" s="29"/>
      <c r="C390" s="29"/>
      <c r="D390" s="30">
        <v>90000</v>
      </c>
      <c r="E390" s="31">
        <v>-60000</v>
      </c>
      <c r="F390" s="31">
        <v>-66.6666666666667</v>
      </c>
      <c r="G390" s="31">
        <v>30000</v>
      </c>
    </row>
    <row r="391" spans="1:8">
      <c r="A391" s="29" t="s">
        <v>315</v>
      </c>
      <c r="B391" s="29"/>
      <c r="C391" s="29"/>
      <c r="D391" s="30">
        <v>90000</v>
      </c>
      <c r="E391" s="31">
        <v>-60000</v>
      </c>
      <c r="F391" s="31">
        <v>-66.6666666666667</v>
      </c>
      <c r="G391" s="31">
        <v>30000</v>
      </c>
    </row>
    <row r="392" spans="1:8" s="15" customFormat="1">
      <c r="B392" s="17">
        <v>3</v>
      </c>
      <c r="C392" s="15" t="s">
        <v>93</v>
      </c>
      <c r="D392" s="16">
        <v>90000</v>
      </c>
      <c r="E392" s="18">
        <v>-60000</v>
      </c>
      <c r="F392" s="18">
        <v>-66.6666666666667</v>
      </c>
      <c r="G392" s="18">
        <v>30000</v>
      </c>
    </row>
    <row r="393" spans="1:8" s="15" customFormat="1">
      <c r="B393" s="17">
        <v>38</v>
      </c>
      <c r="C393" s="15" t="s">
        <v>106</v>
      </c>
      <c r="D393" s="16">
        <v>90000</v>
      </c>
      <c r="E393" s="18">
        <v>-60000</v>
      </c>
      <c r="F393" s="18">
        <v>-66.6666666666667</v>
      </c>
      <c r="G393" s="18">
        <v>30000</v>
      </c>
    </row>
    <row r="394" spans="1:8" s="19" customFormat="1">
      <c r="A394" s="19" t="s">
        <v>340</v>
      </c>
      <c r="B394" s="21">
        <v>381</v>
      </c>
      <c r="C394" s="19" t="s">
        <v>341</v>
      </c>
      <c r="D394" s="20">
        <v>10000</v>
      </c>
      <c r="E394" s="22">
        <v>-10000</v>
      </c>
      <c r="F394" s="22">
        <v>-100</v>
      </c>
      <c r="G394" s="20">
        <f>D394+H394</f>
        <v>0</v>
      </c>
      <c r="H394" s="19">
        <f>IF(E394&lt;&gt;0,E394,F394*D394/100)</f>
        <v>-10000</v>
      </c>
    </row>
    <row r="395" spans="1:8" s="19" customFormat="1">
      <c r="A395" s="19" t="s">
        <v>342</v>
      </c>
      <c r="B395" s="21">
        <v>381</v>
      </c>
      <c r="C395" s="19" t="s">
        <v>343</v>
      </c>
      <c r="D395" s="20">
        <v>30000</v>
      </c>
      <c r="E395" s="22">
        <v>0</v>
      </c>
      <c r="F395" s="22">
        <v>0</v>
      </c>
      <c r="G395" s="20">
        <f>D395+H395</f>
        <v>30000</v>
      </c>
      <c r="H395" s="19">
        <f>IF(E395&lt;&gt;0,E395,F395*D395/100)</f>
        <v>0</v>
      </c>
    </row>
    <row r="396" spans="1:8" s="19" customFormat="1">
      <c r="A396" s="19" t="s">
        <v>344</v>
      </c>
      <c r="B396" s="21">
        <v>382</v>
      </c>
      <c r="C396" s="19" t="s">
        <v>345</v>
      </c>
      <c r="D396" s="20">
        <v>45000</v>
      </c>
      <c r="E396" s="22">
        <v>-45000</v>
      </c>
      <c r="F396" s="22">
        <v>-100</v>
      </c>
      <c r="G396" s="20">
        <f>D396+H396</f>
        <v>0</v>
      </c>
      <c r="H396" s="19">
        <f>IF(E396&lt;&gt;0,E396,F396*D396/100)</f>
        <v>-45000</v>
      </c>
    </row>
    <row r="397" spans="1:8" s="19" customFormat="1">
      <c r="A397" s="19" t="s">
        <v>346</v>
      </c>
      <c r="B397" s="21">
        <v>382</v>
      </c>
      <c r="C397" s="19" t="s">
        <v>347</v>
      </c>
      <c r="D397" s="20">
        <v>5000</v>
      </c>
      <c r="E397" s="22">
        <v>-5000</v>
      </c>
      <c r="F397" s="22">
        <v>-100</v>
      </c>
      <c r="G397" s="20">
        <f>D397+H397</f>
        <v>0</v>
      </c>
      <c r="H397" s="19">
        <f>IF(E397&lt;&gt;0,E397,F397*D397/100)</f>
        <v>-5000</v>
      </c>
    </row>
    <row r="398" spans="1:8">
      <c r="A398" s="12" t="s">
        <v>73</v>
      </c>
      <c r="B398" s="12"/>
      <c r="C398" s="12"/>
      <c r="D398" s="13">
        <v>150000</v>
      </c>
      <c r="E398" s="14">
        <v>-150000</v>
      </c>
      <c r="F398" s="14">
        <v>-100</v>
      </c>
      <c r="G398" s="14">
        <v>0</v>
      </c>
    </row>
    <row r="399" spans="1:8">
      <c r="A399" s="29" t="s">
        <v>314</v>
      </c>
      <c r="B399" s="29"/>
      <c r="C399" s="29"/>
      <c r="D399" s="30">
        <v>150000</v>
      </c>
      <c r="E399" s="31">
        <v>-150000</v>
      </c>
      <c r="F399" s="31">
        <v>-100</v>
      </c>
      <c r="G399" s="31">
        <v>0</v>
      </c>
    </row>
    <row r="400" spans="1:8">
      <c r="A400" s="29" t="s">
        <v>315</v>
      </c>
      <c r="B400" s="29"/>
      <c r="C400" s="29"/>
      <c r="D400" s="30">
        <v>150000</v>
      </c>
      <c r="E400" s="31">
        <v>-150000</v>
      </c>
      <c r="F400" s="31">
        <v>-100</v>
      </c>
      <c r="G400" s="31">
        <v>0</v>
      </c>
    </row>
    <row r="401" spans="1:8" s="15" customFormat="1">
      <c r="B401" s="17">
        <v>3</v>
      </c>
      <c r="C401" s="15" t="s">
        <v>93</v>
      </c>
      <c r="D401" s="16">
        <v>150000</v>
      </c>
      <c r="E401" s="18">
        <v>-150000</v>
      </c>
      <c r="F401" s="18">
        <v>-100</v>
      </c>
      <c r="G401" s="18">
        <v>0</v>
      </c>
    </row>
    <row r="402" spans="1:8" s="15" customFormat="1">
      <c r="B402" s="17">
        <v>38</v>
      </c>
      <c r="C402" s="15" t="s">
        <v>106</v>
      </c>
      <c r="D402" s="16">
        <v>150000</v>
      </c>
      <c r="E402" s="18">
        <v>-150000</v>
      </c>
      <c r="F402" s="18">
        <v>-100</v>
      </c>
      <c r="G402" s="18">
        <v>0</v>
      </c>
    </row>
    <row r="403" spans="1:8" s="19" customFormat="1">
      <c r="A403" s="19" t="s">
        <v>348</v>
      </c>
      <c r="B403" s="21">
        <v>382</v>
      </c>
      <c r="C403" s="19" t="s">
        <v>345</v>
      </c>
      <c r="D403" s="20">
        <v>150000</v>
      </c>
      <c r="E403" s="22">
        <v>-150000</v>
      </c>
      <c r="F403" s="22">
        <v>-100</v>
      </c>
      <c r="G403" s="20">
        <f>D403+H403</f>
        <v>0</v>
      </c>
      <c r="H403" s="19">
        <f>IF(E403&lt;&gt;0,E403,F403*D403/100)</f>
        <v>-150000</v>
      </c>
    </row>
    <row r="404" spans="1:8">
      <c r="A404" s="26" t="s">
        <v>349</v>
      </c>
      <c r="B404" s="26"/>
      <c r="C404" s="26"/>
      <c r="D404" s="27">
        <v>42000</v>
      </c>
      <c r="E404" s="28">
        <v>0</v>
      </c>
      <c r="F404" s="28">
        <v>0</v>
      </c>
      <c r="G404" s="28">
        <v>42000</v>
      </c>
    </row>
    <row r="405" spans="1:8">
      <c r="A405" s="12" t="s">
        <v>14</v>
      </c>
      <c r="B405" s="12"/>
      <c r="C405" s="12"/>
      <c r="D405" s="13">
        <v>42000</v>
      </c>
      <c r="E405" s="14">
        <v>0</v>
      </c>
      <c r="F405" s="14">
        <v>0</v>
      </c>
      <c r="G405" s="14">
        <v>42000</v>
      </c>
    </row>
    <row r="406" spans="1:8">
      <c r="A406" s="29" t="s">
        <v>91</v>
      </c>
      <c r="B406" s="29"/>
      <c r="C406" s="29"/>
      <c r="D406" s="30">
        <v>42000</v>
      </c>
      <c r="E406" s="31">
        <v>0</v>
      </c>
      <c r="F406" s="31">
        <v>0</v>
      </c>
      <c r="G406" s="31">
        <v>42000</v>
      </c>
    </row>
    <row r="407" spans="1:8">
      <c r="A407" s="29" t="s">
        <v>101</v>
      </c>
      <c r="B407" s="29"/>
      <c r="C407" s="29"/>
      <c r="D407" s="30">
        <v>42000</v>
      </c>
      <c r="E407" s="31">
        <v>0</v>
      </c>
      <c r="F407" s="31">
        <v>0</v>
      </c>
      <c r="G407" s="31">
        <v>42000</v>
      </c>
    </row>
    <row r="408" spans="1:8" s="15" customFormat="1">
      <c r="B408" s="17">
        <v>3</v>
      </c>
      <c r="C408" s="15" t="s">
        <v>93</v>
      </c>
      <c r="D408" s="16">
        <v>42000</v>
      </c>
      <c r="E408" s="18">
        <v>0</v>
      </c>
      <c r="F408" s="18">
        <v>0</v>
      </c>
      <c r="G408" s="18">
        <v>42000</v>
      </c>
    </row>
    <row r="409" spans="1:8" s="15" customFormat="1">
      <c r="B409" s="17">
        <v>32</v>
      </c>
      <c r="C409" s="15" t="s">
        <v>94</v>
      </c>
      <c r="D409" s="16">
        <v>42000</v>
      </c>
      <c r="E409" s="18">
        <v>0</v>
      </c>
      <c r="F409" s="18">
        <v>0</v>
      </c>
      <c r="G409" s="18">
        <v>42000</v>
      </c>
    </row>
    <row r="410" spans="1:8" s="19" customFormat="1">
      <c r="A410" s="19" t="s">
        <v>350</v>
      </c>
      <c r="B410" s="21">
        <v>322</v>
      </c>
      <c r="C410" s="19" t="s">
        <v>351</v>
      </c>
      <c r="D410" s="20">
        <v>4000</v>
      </c>
      <c r="E410" s="22">
        <v>0</v>
      </c>
      <c r="F410" s="22">
        <v>0</v>
      </c>
      <c r="G410" s="20">
        <f>D410+H410</f>
        <v>4000</v>
      </c>
      <c r="H410" s="19">
        <f>IF(E410&lt;&gt;0,E410,F410*D410/100)</f>
        <v>0</v>
      </c>
    </row>
    <row r="411" spans="1:8" s="19" customFormat="1">
      <c r="A411" s="19" t="s">
        <v>352</v>
      </c>
      <c r="B411" s="21">
        <v>322</v>
      </c>
      <c r="C411" s="19" t="s">
        <v>353</v>
      </c>
      <c r="D411" s="20">
        <v>32000</v>
      </c>
      <c r="E411" s="22">
        <v>0</v>
      </c>
      <c r="F411" s="22">
        <v>0</v>
      </c>
      <c r="G411" s="20">
        <f>D411+H411</f>
        <v>32000</v>
      </c>
      <c r="H411" s="19">
        <f>IF(E411&lt;&gt;0,E411,F411*D411/100)</f>
        <v>0</v>
      </c>
    </row>
    <row r="412" spans="1:8" s="19" customFormat="1">
      <c r="A412" s="19" t="s">
        <v>354</v>
      </c>
      <c r="B412" s="21">
        <v>323</v>
      </c>
      <c r="C412" s="19" t="s">
        <v>355</v>
      </c>
      <c r="D412" s="20">
        <v>3000</v>
      </c>
      <c r="E412" s="22">
        <v>0</v>
      </c>
      <c r="F412" s="22">
        <v>0</v>
      </c>
      <c r="G412" s="20">
        <f>D412+H412</f>
        <v>3000</v>
      </c>
      <c r="H412" s="19">
        <f>IF(E412&lt;&gt;0,E412,F412*D412/100)</f>
        <v>0</v>
      </c>
    </row>
    <row r="413" spans="1:8" s="19" customFormat="1">
      <c r="A413" s="19" t="s">
        <v>356</v>
      </c>
      <c r="B413" s="21">
        <v>323</v>
      </c>
      <c r="C413" s="19" t="s">
        <v>357</v>
      </c>
      <c r="D413" s="20">
        <v>3000</v>
      </c>
      <c r="E413" s="22">
        <v>0</v>
      </c>
      <c r="F413" s="22">
        <v>0</v>
      </c>
      <c r="G413" s="20">
        <f>D413+H413</f>
        <v>3000</v>
      </c>
      <c r="H413" s="19">
        <f>IF(E413&lt;&gt;0,E413,F413*D413/100)</f>
        <v>0</v>
      </c>
    </row>
    <row r="414" spans="1:8">
      <c r="A414" s="26" t="s">
        <v>358</v>
      </c>
      <c r="B414" s="26"/>
      <c r="C414" s="26"/>
      <c r="D414" s="27">
        <v>1000</v>
      </c>
      <c r="E414" s="28">
        <v>0</v>
      </c>
      <c r="F414" s="28">
        <v>0</v>
      </c>
      <c r="G414" s="28">
        <v>1000</v>
      </c>
    </row>
    <row r="415" spans="1:8">
      <c r="A415" s="12" t="s">
        <v>14</v>
      </c>
      <c r="B415" s="12"/>
      <c r="C415" s="12"/>
      <c r="D415" s="13">
        <v>1000</v>
      </c>
      <c r="E415" s="14">
        <v>0</v>
      </c>
      <c r="F415" s="14">
        <v>0</v>
      </c>
      <c r="G415" s="14">
        <v>1000</v>
      </c>
    </row>
    <row r="416" spans="1:8">
      <c r="A416" s="29" t="s">
        <v>314</v>
      </c>
      <c r="B416" s="29"/>
      <c r="C416" s="29"/>
      <c r="D416" s="30">
        <v>1000</v>
      </c>
      <c r="E416" s="31">
        <v>0</v>
      </c>
      <c r="F416" s="31">
        <v>0</v>
      </c>
      <c r="G416" s="31">
        <v>1000</v>
      </c>
    </row>
    <row r="417" spans="1:8">
      <c r="A417" s="29" t="s">
        <v>315</v>
      </c>
      <c r="B417" s="29"/>
      <c r="C417" s="29"/>
      <c r="D417" s="30">
        <v>1000</v>
      </c>
      <c r="E417" s="31">
        <v>0</v>
      </c>
      <c r="F417" s="31">
        <v>0</v>
      </c>
      <c r="G417" s="31">
        <v>1000</v>
      </c>
    </row>
    <row r="418" spans="1:8" s="15" customFormat="1">
      <c r="B418" s="17">
        <v>3</v>
      </c>
      <c r="C418" s="15" t="s">
        <v>93</v>
      </c>
      <c r="D418" s="16">
        <v>1000</v>
      </c>
      <c r="E418" s="18">
        <v>0</v>
      </c>
      <c r="F418" s="18">
        <v>0</v>
      </c>
      <c r="G418" s="18">
        <v>1000</v>
      </c>
    </row>
    <row r="419" spans="1:8" s="15" customFormat="1">
      <c r="B419" s="17">
        <v>38</v>
      </c>
      <c r="C419" s="15" t="s">
        <v>106</v>
      </c>
      <c r="D419" s="16">
        <v>1000</v>
      </c>
      <c r="E419" s="18">
        <v>0</v>
      </c>
      <c r="F419" s="18">
        <v>0</v>
      </c>
      <c r="G419" s="18">
        <v>1000</v>
      </c>
    </row>
    <row r="420" spans="1:8" s="19" customFormat="1">
      <c r="A420" s="19" t="s">
        <v>359</v>
      </c>
      <c r="B420" s="21">
        <v>381</v>
      </c>
      <c r="C420" s="19" t="s">
        <v>360</v>
      </c>
      <c r="D420" s="20">
        <v>1000</v>
      </c>
      <c r="E420" s="22">
        <v>0</v>
      </c>
      <c r="F420" s="22">
        <v>0</v>
      </c>
      <c r="G420" s="20">
        <f>D420+H420</f>
        <v>1000</v>
      </c>
      <c r="H420" s="19">
        <f>IF(E420&lt;&gt;0,E420,F420*D420/100)</f>
        <v>0</v>
      </c>
    </row>
    <row r="421" spans="1:8">
      <c r="A421" s="26" t="s">
        <v>361</v>
      </c>
      <c r="B421" s="26"/>
      <c r="C421" s="26"/>
      <c r="D421" s="27">
        <v>10000</v>
      </c>
      <c r="E421" s="28">
        <v>-10000</v>
      </c>
      <c r="F421" s="28">
        <v>-100</v>
      </c>
      <c r="G421" s="28">
        <v>0</v>
      </c>
    </row>
    <row r="422" spans="1:8">
      <c r="A422" s="12" t="s">
        <v>14</v>
      </c>
      <c r="B422" s="12"/>
      <c r="C422" s="12"/>
      <c r="D422" s="13">
        <v>10000</v>
      </c>
      <c r="E422" s="14">
        <v>-10000</v>
      </c>
      <c r="F422" s="14">
        <v>-100</v>
      </c>
      <c r="G422" s="14">
        <v>0</v>
      </c>
    </row>
    <row r="423" spans="1:8">
      <c r="A423" s="29" t="s">
        <v>314</v>
      </c>
      <c r="B423" s="29"/>
      <c r="C423" s="29"/>
      <c r="D423" s="30">
        <v>10000</v>
      </c>
      <c r="E423" s="31">
        <v>-10000</v>
      </c>
      <c r="F423" s="31">
        <v>-100</v>
      </c>
      <c r="G423" s="31">
        <v>0</v>
      </c>
    </row>
    <row r="424" spans="1:8">
      <c r="A424" s="29" t="s">
        <v>315</v>
      </c>
      <c r="B424" s="29"/>
      <c r="C424" s="29"/>
      <c r="D424" s="30">
        <v>10000</v>
      </c>
      <c r="E424" s="31">
        <v>-10000</v>
      </c>
      <c r="F424" s="31">
        <v>-100</v>
      </c>
      <c r="G424" s="31">
        <v>0</v>
      </c>
    </row>
    <row r="425" spans="1:8" s="15" customFormat="1">
      <c r="B425" s="17">
        <v>4</v>
      </c>
      <c r="C425" s="15" t="s">
        <v>206</v>
      </c>
      <c r="D425" s="16">
        <v>10000</v>
      </c>
      <c r="E425" s="18">
        <v>-10000</v>
      </c>
      <c r="F425" s="18">
        <v>-100</v>
      </c>
      <c r="G425" s="18">
        <v>0</v>
      </c>
    </row>
    <row r="426" spans="1:8" s="15" customFormat="1">
      <c r="B426" s="17">
        <v>41</v>
      </c>
      <c r="C426" s="15" t="s">
        <v>362</v>
      </c>
      <c r="D426" s="16">
        <v>10000</v>
      </c>
      <c r="E426" s="18">
        <v>-10000</v>
      </c>
      <c r="F426" s="18">
        <v>-100</v>
      </c>
      <c r="G426" s="18">
        <v>0</v>
      </c>
    </row>
    <row r="427" spans="1:8" s="19" customFormat="1">
      <c r="A427" s="19" t="s">
        <v>363</v>
      </c>
      <c r="B427" s="21">
        <v>412</v>
      </c>
      <c r="C427" s="19" t="s">
        <v>364</v>
      </c>
      <c r="D427" s="20">
        <v>10000</v>
      </c>
      <c r="E427" s="22">
        <v>-10000</v>
      </c>
      <c r="F427" s="22">
        <v>-100</v>
      </c>
      <c r="G427" s="20">
        <f>D427+H427</f>
        <v>0</v>
      </c>
      <c r="H427" s="19">
        <f>IF(E427&lt;&gt;0,E427,F427*D427/100)</f>
        <v>-10000</v>
      </c>
    </row>
    <row r="428" spans="1:8">
      <c r="A428" s="26" t="s">
        <v>365</v>
      </c>
      <c r="B428" s="26"/>
      <c r="C428" s="26"/>
      <c r="D428" s="27">
        <v>205000</v>
      </c>
      <c r="E428" s="28">
        <v>13521</v>
      </c>
      <c r="F428" s="28">
        <v>6.5956097560975602</v>
      </c>
      <c r="G428" s="28">
        <v>218521</v>
      </c>
    </row>
    <row r="429" spans="1:8">
      <c r="A429" s="26" t="s">
        <v>366</v>
      </c>
      <c r="B429" s="26"/>
      <c r="C429" s="26"/>
      <c r="D429" s="27">
        <v>37000</v>
      </c>
      <c r="E429" s="28">
        <v>-3150</v>
      </c>
      <c r="F429" s="28">
        <v>-8.5135135135135105</v>
      </c>
      <c r="G429" s="28">
        <v>33850</v>
      </c>
    </row>
    <row r="430" spans="1:8">
      <c r="A430" s="12" t="s">
        <v>14</v>
      </c>
      <c r="B430" s="12"/>
      <c r="C430" s="12"/>
      <c r="D430" s="13">
        <v>12000</v>
      </c>
      <c r="E430" s="14">
        <v>0</v>
      </c>
      <c r="F430" s="14">
        <v>0</v>
      </c>
      <c r="G430" s="14">
        <v>12000</v>
      </c>
    </row>
    <row r="431" spans="1:8">
      <c r="A431" s="29" t="s">
        <v>367</v>
      </c>
      <c r="B431" s="29"/>
      <c r="C431" s="29"/>
      <c r="D431" s="30">
        <v>12000</v>
      </c>
      <c r="E431" s="31">
        <v>0</v>
      </c>
      <c r="F431" s="31">
        <v>0</v>
      </c>
      <c r="G431" s="31">
        <v>12000</v>
      </c>
    </row>
    <row r="432" spans="1:8">
      <c r="A432" s="29" t="s">
        <v>368</v>
      </c>
      <c r="B432" s="29"/>
      <c r="C432" s="29"/>
      <c r="D432" s="30">
        <v>12000</v>
      </c>
      <c r="E432" s="31">
        <v>0</v>
      </c>
      <c r="F432" s="31">
        <v>0</v>
      </c>
      <c r="G432" s="31">
        <v>12000</v>
      </c>
    </row>
    <row r="433" spans="1:8" s="15" customFormat="1">
      <c r="B433" s="17">
        <v>3</v>
      </c>
      <c r="C433" s="15" t="s">
        <v>93</v>
      </c>
      <c r="D433" s="16">
        <v>12000</v>
      </c>
      <c r="E433" s="18">
        <v>0</v>
      </c>
      <c r="F433" s="18">
        <v>0</v>
      </c>
      <c r="G433" s="18">
        <v>12000</v>
      </c>
    </row>
    <row r="434" spans="1:8" s="15" customFormat="1" ht="30">
      <c r="B434" s="17">
        <v>37</v>
      </c>
      <c r="C434" s="15" t="s">
        <v>369</v>
      </c>
      <c r="D434" s="16">
        <v>12000</v>
      </c>
      <c r="E434" s="18">
        <v>0</v>
      </c>
      <c r="F434" s="18">
        <v>0</v>
      </c>
      <c r="G434" s="18">
        <v>12000</v>
      </c>
    </row>
    <row r="435" spans="1:8" s="19" customFormat="1">
      <c r="A435" s="19" t="s">
        <v>370</v>
      </c>
      <c r="B435" s="21">
        <v>372</v>
      </c>
      <c r="C435" s="19" t="s">
        <v>371</v>
      </c>
      <c r="D435" s="20">
        <v>12000</v>
      </c>
      <c r="E435" s="22">
        <v>0</v>
      </c>
      <c r="F435" s="22">
        <v>0</v>
      </c>
      <c r="G435" s="20">
        <f>D435+H435</f>
        <v>12000</v>
      </c>
      <c r="H435" s="19">
        <f>IF(E435&lt;&gt;0,E435,F435*D435/100)</f>
        <v>0</v>
      </c>
    </row>
    <row r="436" spans="1:8">
      <c r="A436" s="12" t="s">
        <v>73</v>
      </c>
      <c r="B436" s="12"/>
      <c r="C436" s="12"/>
      <c r="D436" s="13">
        <v>25000</v>
      </c>
      <c r="E436" s="14">
        <v>-3150</v>
      </c>
      <c r="F436" s="14">
        <v>-12.6</v>
      </c>
      <c r="G436" s="14">
        <v>21850</v>
      </c>
    </row>
    <row r="437" spans="1:8">
      <c r="A437" s="29" t="s">
        <v>367</v>
      </c>
      <c r="B437" s="29"/>
      <c r="C437" s="29"/>
      <c r="D437" s="30">
        <v>25000</v>
      </c>
      <c r="E437" s="31">
        <v>-3150</v>
      </c>
      <c r="F437" s="31">
        <v>-12.6</v>
      </c>
      <c r="G437" s="31">
        <v>21850</v>
      </c>
    </row>
    <row r="438" spans="1:8">
      <c r="A438" s="29" t="s">
        <v>368</v>
      </c>
      <c r="B438" s="29"/>
      <c r="C438" s="29"/>
      <c r="D438" s="30">
        <v>25000</v>
      </c>
      <c r="E438" s="31">
        <v>-3150</v>
      </c>
      <c r="F438" s="31">
        <v>-12.6</v>
      </c>
      <c r="G438" s="31">
        <v>21850</v>
      </c>
    </row>
    <row r="439" spans="1:8" s="15" customFormat="1">
      <c r="B439" s="17">
        <v>3</v>
      </c>
      <c r="C439" s="15" t="s">
        <v>93</v>
      </c>
      <c r="D439" s="16">
        <v>25000</v>
      </c>
      <c r="E439" s="18">
        <v>-3150</v>
      </c>
      <c r="F439" s="18">
        <v>-12.6</v>
      </c>
      <c r="G439" s="18">
        <v>21850</v>
      </c>
    </row>
    <row r="440" spans="1:8" s="15" customFormat="1" ht="30">
      <c r="B440" s="17">
        <v>37</v>
      </c>
      <c r="C440" s="15" t="s">
        <v>369</v>
      </c>
      <c r="D440" s="16">
        <v>25000</v>
      </c>
      <c r="E440" s="18">
        <v>-3150</v>
      </c>
      <c r="F440" s="18">
        <v>-12.6</v>
      </c>
      <c r="G440" s="18">
        <v>21850</v>
      </c>
    </row>
    <row r="441" spans="1:8" s="19" customFormat="1">
      <c r="A441" s="19" t="s">
        <v>372</v>
      </c>
      <c r="B441" s="21">
        <v>372</v>
      </c>
      <c r="C441" s="19" t="s">
        <v>373</v>
      </c>
      <c r="D441" s="20">
        <v>25000</v>
      </c>
      <c r="E441" s="22">
        <v>-3150</v>
      </c>
      <c r="F441" s="22">
        <v>-12.6</v>
      </c>
      <c r="G441" s="20">
        <f>D441+H441</f>
        <v>21850</v>
      </c>
      <c r="H441" s="19">
        <f>IF(E441&lt;&gt;0,E441,F441*D441/100)</f>
        <v>-3150</v>
      </c>
    </row>
    <row r="442" spans="1:8">
      <c r="A442" s="26" t="s">
        <v>374</v>
      </c>
      <c r="B442" s="26"/>
      <c r="C442" s="26"/>
      <c r="D442" s="27">
        <v>67000</v>
      </c>
      <c r="E442" s="28">
        <v>-928</v>
      </c>
      <c r="F442" s="28">
        <v>-1.3850746268656702</v>
      </c>
      <c r="G442" s="28">
        <v>66072</v>
      </c>
    </row>
    <row r="443" spans="1:8">
      <c r="A443" s="12" t="s">
        <v>14</v>
      </c>
      <c r="B443" s="12"/>
      <c r="C443" s="12"/>
      <c r="D443" s="13">
        <v>67000</v>
      </c>
      <c r="E443" s="14">
        <v>-928</v>
      </c>
      <c r="F443" s="14">
        <v>-1.3850746268656702</v>
      </c>
      <c r="G443" s="14">
        <v>66072</v>
      </c>
    </row>
    <row r="444" spans="1:8">
      <c r="A444" s="29" t="s">
        <v>367</v>
      </c>
      <c r="B444" s="29"/>
      <c r="C444" s="29"/>
      <c r="D444" s="30">
        <v>67000</v>
      </c>
      <c r="E444" s="31">
        <v>-928</v>
      </c>
      <c r="F444" s="31">
        <v>-1.3850746268656702</v>
      </c>
      <c r="G444" s="31">
        <v>66072</v>
      </c>
    </row>
    <row r="445" spans="1:8">
      <c r="A445" s="29" t="s">
        <v>375</v>
      </c>
      <c r="B445" s="29"/>
      <c r="C445" s="29"/>
      <c r="D445" s="30">
        <v>67000</v>
      </c>
      <c r="E445" s="31">
        <v>-928</v>
      </c>
      <c r="F445" s="31">
        <v>-1.3850746268656702</v>
      </c>
      <c r="G445" s="31">
        <v>66072</v>
      </c>
    </row>
    <row r="446" spans="1:8" s="15" customFormat="1">
      <c r="B446" s="17">
        <v>3</v>
      </c>
      <c r="C446" s="15" t="s">
        <v>93</v>
      </c>
      <c r="D446" s="16">
        <v>67000</v>
      </c>
      <c r="E446" s="18">
        <v>-928</v>
      </c>
      <c r="F446" s="18">
        <v>-1.3850746268656702</v>
      </c>
      <c r="G446" s="18">
        <v>66072</v>
      </c>
    </row>
    <row r="447" spans="1:8" s="15" customFormat="1">
      <c r="B447" s="17">
        <v>35</v>
      </c>
      <c r="C447" s="15" t="s">
        <v>221</v>
      </c>
      <c r="D447" s="16">
        <v>67000</v>
      </c>
      <c r="E447" s="18">
        <v>-928</v>
      </c>
      <c r="F447" s="18">
        <v>-1.3850746268656702</v>
      </c>
      <c r="G447" s="18">
        <v>66072</v>
      </c>
    </row>
    <row r="448" spans="1:8" s="19" customFormat="1">
      <c r="A448" s="19" t="s">
        <v>376</v>
      </c>
      <c r="B448" s="21">
        <v>352</v>
      </c>
      <c r="C448" s="19" t="s">
        <v>377</v>
      </c>
      <c r="D448" s="20">
        <v>67000</v>
      </c>
      <c r="E448" s="22">
        <v>-928</v>
      </c>
      <c r="F448" s="22">
        <v>-1.3850746268656702</v>
      </c>
      <c r="G448" s="20">
        <f>D448+H448</f>
        <v>66072</v>
      </c>
      <c r="H448" s="19">
        <f>IF(E448&lt;&gt;0,E448,F448*D448/100)</f>
        <v>-928</v>
      </c>
    </row>
    <row r="449" spans="1:8">
      <c r="A449" s="26" t="s">
        <v>378</v>
      </c>
      <c r="B449" s="26"/>
      <c r="C449" s="26"/>
      <c r="D449" s="27">
        <v>72000</v>
      </c>
      <c r="E449" s="28">
        <v>17599</v>
      </c>
      <c r="F449" s="28">
        <v>24.443055555555603</v>
      </c>
      <c r="G449" s="28">
        <v>89599</v>
      </c>
    </row>
    <row r="450" spans="1:8">
      <c r="A450" s="12" t="s">
        <v>14</v>
      </c>
      <c r="B450" s="12"/>
      <c r="C450" s="12"/>
      <c r="D450" s="13">
        <v>72000</v>
      </c>
      <c r="E450" s="14">
        <v>8599</v>
      </c>
      <c r="F450" s="14">
        <v>11.943055555555601</v>
      </c>
      <c r="G450" s="14">
        <v>80599</v>
      </c>
    </row>
    <row r="451" spans="1:8">
      <c r="A451" s="29" t="s">
        <v>367</v>
      </c>
      <c r="B451" s="29"/>
      <c r="C451" s="29"/>
      <c r="D451" s="30">
        <v>72000</v>
      </c>
      <c r="E451" s="31">
        <v>8599</v>
      </c>
      <c r="F451" s="31">
        <v>11.943055555555601</v>
      </c>
      <c r="G451" s="31">
        <v>80599</v>
      </c>
    </row>
    <row r="452" spans="1:8">
      <c r="A452" s="29" t="s">
        <v>379</v>
      </c>
      <c r="B452" s="29"/>
      <c r="C452" s="29"/>
      <c r="D452" s="30">
        <v>72000</v>
      </c>
      <c r="E452" s="31">
        <v>8599</v>
      </c>
      <c r="F452" s="31">
        <v>11.943055555555601</v>
      </c>
      <c r="G452" s="31">
        <v>80599</v>
      </c>
    </row>
    <row r="453" spans="1:8" s="15" customFormat="1">
      <c r="B453" s="17">
        <v>3</v>
      </c>
      <c r="C453" s="15" t="s">
        <v>93</v>
      </c>
      <c r="D453" s="16">
        <v>72000</v>
      </c>
      <c r="E453" s="18">
        <v>8599</v>
      </c>
      <c r="F453" s="18">
        <v>11.943055555555601</v>
      </c>
      <c r="G453" s="18">
        <v>80599</v>
      </c>
    </row>
    <row r="454" spans="1:8" s="15" customFormat="1" ht="30">
      <c r="B454" s="17">
        <v>37</v>
      </c>
      <c r="C454" s="15" t="s">
        <v>369</v>
      </c>
      <c r="D454" s="16">
        <v>10000</v>
      </c>
      <c r="E454" s="18">
        <v>0</v>
      </c>
      <c r="F454" s="18">
        <v>0</v>
      </c>
      <c r="G454" s="18">
        <v>10000</v>
      </c>
    </row>
    <row r="455" spans="1:8" s="19" customFormat="1">
      <c r="A455" s="19" t="s">
        <v>380</v>
      </c>
      <c r="B455" s="21">
        <v>372</v>
      </c>
      <c r="C455" s="19" t="s">
        <v>381</v>
      </c>
      <c r="D455" s="20">
        <v>10000</v>
      </c>
      <c r="E455" s="22">
        <v>0</v>
      </c>
      <c r="F455" s="22">
        <v>0</v>
      </c>
      <c r="G455" s="20">
        <f>D455+H455</f>
        <v>10000</v>
      </c>
      <c r="H455" s="19">
        <f>IF(E455&lt;&gt;0,E455,F455*D455/100)</f>
        <v>0</v>
      </c>
    </row>
    <row r="456" spans="1:8" s="15" customFormat="1">
      <c r="B456" s="17">
        <v>38</v>
      </c>
      <c r="C456" s="15" t="s">
        <v>106</v>
      </c>
      <c r="D456" s="16">
        <v>62000</v>
      </c>
      <c r="E456" s="18">
        <v>8599</v>
      </c>
      <c r="F456" s="18">
        <v>13.8693548387097</v>
      </c>
      <c r="G456" s="18">
        <v>70599</v>
      </c>
    </row>
    <row r="457" spans="1:8" s="19" customFormat="1">
      <c r="A457" s="19" t="s">
        <v>382</v>
      </c>
      <c r="B457" s="21">
        <v>381</v>
      </c>
      <c r="C457" s="19" t="s">
        <v>383</v>
      </c>
      <c r="D457" s="20">
        <v>12000</v>
      </c>
      <c r="E457" s="22">
        <v>8599</v>
      </c>
      <c r="F457" s="22">
        <v>71.658333333333303</v>
      </c>
      <c r="G457" s="20">
        <f>D457+H457</f>
        <v>20599</v>
      </c>
      <c r="H457" s="19">
        <f>IF(E457&lt;&gt;0,E457,F457*D457/100)</f>
        <v>8599</v>
      </c>
    </row>
    <row r="458" spans="1:8" s="19" customFormat="1">
      <c r="A458" s="19" t="s">
        <v>384</v>
      </c>
      <c r="B458" s="21">
        <v>381</v>
      </c>
      <c r="C458" s="19" t="s">
        <v>385</v>
      </c>
      <c r="D458" s="20">
        <v>20000</v>
      </c>
      <c r="E458" s="22">
        <v>0</v>
      </c>
      <c r="F458" s="22">
        <v>0</v>
      </c>
      <c r="G458" s="20">
        <f>D458+H458</f>
        <v>20000</v>
      </c>
      <c r="H458" s="19">
        <f>IF(E458&lt;&gt;0,E458,F458*D458/100)</f>
        <v>0</v>
      </c>
    </row>
    <row r="459" spans="1:8" s="19" customFormat="1">
      <c r="A459" s="19" t="s">
        <v>386</v>
      </c>
      <c r="B459" s="21">
        <v>381</v>
      </c>
      <c r="C459" s="19" t="s">
        <v>387</v>
      </c>
      <c r="D459" s="20">
        <v>30000</v>
      </c>
      <c r="E459" s="22">
        <v>0</v>
      </c>
      <c r="F459" s="22">
        <v>0</v>
      </c>
      <c r="G459" s="20">
        <f>D459+H459</f>
        <v>30000</v>
      </c>
      <c r="H459" s="19">
        <f>IF(E459&lt;&gt;0,E459,F459*D459/100)</f>
        <v>0</v>
      </c>
    </row>
    <row r="460" spans="1:8">
      <c r="A460" s="12" t="s">
        <v>73</v>
      </c>
      <c r="B460" s="12"/>
      <c r="C460" s="12"/>
      <c r="D460" s="13">
        <v>0</v>
      </c>
      <c r="E460" s="14">
        <v>9000</v>
      </c>
      <c r="F460" s="14">
        <v>0</v>
      </c>
      <c r="G460" s="14">
        <v>9000</v>
      </c>
    </row>
    <row r="461" spans="1:8">
      <c r="A461" s="29" t="s">
        <v>367</v>
      </c>
      <c r="B461" s="29"/>
      <c r="C461" s="29"/>
      <c r="D461" s="30">
        <v>0</v>
      </c>
      <c r="E461" s="31">
        <v>9000</v>
      </c>
      <c r="F461" s="31">
        <v>0</v>
      </c>
      <c r="G461" s="31">
        <v>9000</v>
      </c>
    </row>
    <row r="462" spans="1:8">
      <c r="A462" s="29" t="s">
        <v>379</v>
      </c>
      <c r="B462" s="29"/>
      <c r="C462" s="29"/>
      <c r="D462" s="30">
        <v>0</v>
      </c>
      <c r="E462" s="31">
        <v>9000</v>
      </c>
      <c r="F462" s="31">
        <v>0</v>
      </c>
      <c r="G462" s="31">
        <v>9000</v>
      </c>
    </row>
    <row r="463" spans="1:8" s="15" customFormat="1">
      <c r="B463" s="17">
        <v>3</v>
      </c>
      <c r="C463" s="15" t="s">
        <v>93</v>
      </c>
      <c r="D463" s="16">
        <v>0</v>
      </c>
      <c r="E463" s="18">
        <v>9000</v>
      </c>
      <c r="F463" s="18">
        <v>0</v>
      </c>
      <c r="G463" s="18">
        <v>9000</v>
      </c>
    </row>
    <row r="464" spans="1:8" s="15" customFormat="1" ht="30">
      <c r="B464" s="17">
        <v>37</v>
      </c>
      <c r="C464" s="15" t="s">
        <v>369</v>
      </c>
      <c r="D464" s="16">
        <v>0</v>
      </c>
      <c r="E464" s="18">
        <v>9000</v>
      </c>
      <c r="F464" s="18">
        <v>0</v>
      </c>
      <c r="G464" s="18">
        <v>9000</v>
      </c>
    </row>
    <row r="465" spans="1:8" s="19" customFormat="1">
      <c r="A465" s="19" t="s">
        <v>388</v>
      </c>
      <c r="B465" s="21">
        <v>372</v>
      </c>
      <c r="C465" s="19" t="s">
        <v>381</v>
      </c>
      <c r="D465" s="20">
        <v>0</v>
      </c>
      <c r="E465" s="22">
        <v>9000</v>
      </c>
      <c r="F465" s="22">
        <v>0</v>
      </c>
      <c r="G465" s="20">
        <f>D465+H465</f>
        <v>9000</v>
      </c>
      <c r="H465" s="19">
        <f>IF(E465&lt;&gt;0,E465,F465*D465/100)</f>
        <v>9000</v>
      </c>
    </row>
    <row r="466" spans="1:8">
      <c r="A466" s="26" t="s">
        <v>389</v>
      </c>
      <c r="B466" s="26"/>
      <c r="C466" s="26"/>
      <c r="D466" s="27">
        <v>29000</v>
      </c>
      <c r="E466" s="28">
        <v>0</v>
      </c>
      <c r="F466" s="28">
        <v>0</v>
      </c>
      <c r="G466" s="28">
        <v>29000</v>
      </c>
    </row>
    <row r="467" spans="1:8">
      <c r="A467" s="12" t="s">
        <v>14</v>
      </c>
      <c r="B467" s="12"/>
      <c r="C467" s="12"/>
      <c r="D467" s="13">
        <v>29000</v>
      </c>
      <c r="E467" s="14">
        <v>0</v>
      </c>
      <c r="F467" s="14">
        <v>0</v>
      </c>
      <c r="G467" s="14">
        <v>29000</v>
      </c>
    </row>
    <row r="468" spans="1:8">
      <c r="A468" s="29" t="s">
        <v>367</v>
      </c>
      <c r="B468" s="29"/>
      <c r="C468" s="29"/>
      <c r="D468" s="30">
        <v>29000</v>
      </c>
      <c r="E468" s="31">
        <v>0</v>
      </c>
      <c r="F468" s="31">
        <v>0</v>
      </c>
      <c r="G468" s="31">
        <v>29000</v>
      </c>
    </row>
    <row r="469" spans="1:8">
      <c r="A469" s="29" t="s">
        <v>390</v>
      </c>
      <c r="B469" s="29"/>
      <c r="C469" s="29"/>
      <c r="D469" s="30">
        <v>29000</v>
      </c>
      <c r="E469" s="31">
        <v>0</v>
      </c>
      <c r="F469" s="31">
        <v>0</v>
      </c>
      <c r="G469" s="31">
        <v>29000</v>
      </c>
    </row>
    <row r="470" spans="1:8" s="15" customFormat="1">
      <c r="B470" s="17">
        <v>3</v>
      </c>
      <c r="C470" s="15" t="s">
        <v>93</v>
      </c>
      <c r="D470" s="16">
        <v>29000</v>
      </c>
      <c r="E470" s="18">
        <v>0</v>
      </c>
      <c r="F470" s="18">
        <v>0</v>
      </c>
      <c r="G470" s="18">
        <v>29000</v>
      </c>
    </row>
    <row r="471" spans="1:8" s="15" customFormat="1">
      <c r="B471" s="17">
        <v>35</v>
      </c>
      <c r="C471" s="15" t="s">
        <v>221</v>
      </c>
      <c r="D471" s="16">
        <v>29000</v>
      </c>
      <c r="E471" s="18">
        <v>0</v>
      </c>
      <c r="F471" s="18">
        <v>0</v>
      </c>
      <c r="G471" s="18">
        <v>29000</v>
      </c>
    </row>
    <row r="472" spans="1:8" s="19" customFormat="1">
      <c r="A472" s="19" t="s">
        <v>391</v>
      </c>
      <c r="B472" s="21">
        <v>352</v>
      </c>
      <c r="C472" s="19" t="s">
        <v>392</v>
      </c>
      <c r="D472" s="20">
        <v>9500</v>
      </c>
      <c r="E472" s="22">
        <v>0</v>
      </c>
      <c r="F472" s="22">
        <v>0</v>
      </c>
      <c r="G472" s="20">
        <f>D472+H472</f>
        <v>9500</v>
      </c>
      <c r="H472" s="19">
        <f>IF(E472&lt;&gt;0,E472,F472*D472/100)</f>
        <v>0</v>
      </c>
    </row>
    <row r="473" spans="1:8" s="19" customFormat="1">
      <c r="A473" s="19" t="s">
        <v>393</v>
      </c>
      <c r="B473" s="21">
        <v>352</v>
      </c>
      <c r="C473" s="19" t="s">
        <v>394</v>
      </c>
      <c r="D473" s="20">
        <v>19500</v>
      </c>
      <c r="E473" s="22">
        <v>0</v>
      </c>
      <c r="F473" s="22">
        <v>0</v>
      </c>
      <c r="G473" s="20">
        <f>D473+H473</f>
        <v>19500</v>
      </c>
      <c r="H473" s="19">
        <f>IF(E473&lt;&gt;0,E473,F473*D473/100)</f>
        <v>0</v>
      </c>
    </row>
    <row r="474" spans="1:8">
      <c r="A474" s="26" t="s">
        <v>395</v>
      </c>
      <c r="B474" s="26"/>
      <c r="C474" s="26"/>
      <c r="D474" s="27">
        <v>1299000</v>
      </c>
      <c r="E474" s="28">
        <v>-97000</v>
      </c>
      <c r="F474" s="28">
        <v>-7.4672825250192503</v>
      </c>
      <c r="G474" s="28">
        <v>1202000</v>
      </c>
    </row>
    <row r="475" spans="1:8">
      <c r="A475" s="26" t="s">
        <v>396</v>
      </c>
      <c r="B475" s="26"/>
      <c r="C475" s="26"/>
      <c r="D475" s="27">
        <v>345000</v>
      </c>
      <c r="E475" s="28">
        <v>0</v>
      </c>
      <c r="F475" s="28">
        <v>0</v>
      </c>
      <c r="G475" s="28">
        <v>345000</v>
      </c>
    </row>
    <row r="476" spans="1:8">
      <c r="A476" s="12" t="s">
        <v>14</v>
      </c>
      <c r="B476" s="12"/>
      <c r="C476" s="12"/>
      <c r="D476" s="13">
        <v>40000</v>
      </c>
      <c r="E476" s="14">
        <v>0</v>
      </c>
      <c r="F476" s="14">
        <v>0</v>
      </c>
      <c r="G476" s="14">
        <v>40000</v>
      </c>
    </row>
    <row r="477" spans="1:8">
      <c r="A477" s="29" t="s">
        <v>249</v>
      </c>
      <c r="B477" s="29"/>
      <c r="C477" s="29"/>
      <c r="D477" s="30">
        <v>40000</v>
      </c>
      <c r="E477" s="31">
        <v>0</v>
      </c>
      <c r="F477" s="31">
        <v>0</v>
      </c>
      <c r="G477" s="31">
        <v>40000</v>
      </c>
    </row>
    <row r="478" spans="1:8">
      <c r="A478" s="29" t="s">
        <v>397</v>
      </c>
      <c r="B478" s="29"/>
      <c r="C478" s="29"/>
      <c r="D478" s="30">
        <v>40000</v>
      </c>
      <c r="E478" s="31">
        <v>0</v>
      </c>
      <c r="F478" s="31">
        <v>0</v>
      </c>
      <c r="G478" s="31">
        <v>40000</v>
      </c>
    </row>
    <row r="479" spans="1:8" s="15" customFormat="1">
      <c r="B479" s="17">
        <v>3</v>
      </c>
      <c r="C479" s="15" t="s">
        <v>93</v>
      </c>
      <c r="D479" s="16">
        <v>40000</v>
      </c>
      <c r="E479" s="18">
        <v>0</v>
      </c>
      <c r="F479" s="18">
        <v>0</v>
      </c>
      <c r="G479" s="18">
        <v>40000</v>
      </c>
    </row>
    <row r="480" spans="1:8" s="15" customFormat="1">
      <c r="B480" s="17">
        <v>32</v>
      </c>
      <c r="C480" s="15" t="s">
        <v>94</v>
      </c>
      <c r="D480" s="16">
        <v>40000</v>
      </c>
      <c r="E480" s="18">
        <v>0</v>
      </c>
      <c r="F480" s="18">
        <v>0</v>
      </c>
      <c r="G480" s="18">
        <v>40000</v>
      </c>
    </row>
    <row r="481" spans="1:8" s="19" customFormat="1">
      <c r="A481" s="19" t="s">
        <v>398</v>
      </c>
      <c r="B481" s="21">
        <v>322</v>
      </c>
      <c r="C481" s="19" t="s">
        <v>399</v>
      </c>
      <c r="D481" s="20">
        <v>40000</v>
      </c>
      <c r="E481" s="22">
        <v>0</v>
      </c>
      <c r="F481" s="22">
        <v>0</v>
      </c>
      <c r="G481" s="20">
        <f>D481+H481</f>
        <v>40000</v>
      </c>
      <c r="H481" s="19">
        <f>IF(E481&lt;&gt;0,E481,F481*D481/100)</f>
        <v>0</v>
      </c>
    </row>
    <row r="482" spans="1:8">
      <c r="A482" s="12" t="s">
        <v>52</v>
      </c>
      <c r="B482" s="12"/>
      <c r="C482" s="12"/>
      <c r="D482" s="13">
        <v>305000</v>
      </c>
      <c r="E482" s="14">
        <v>0</v>
      </c>
      <c r="F482" s="14">
        <v>0</v>
      </c>
      <c r="G482" s="14">
        <v>305000</v>
      </c>
    </row>
    <row r="483" spans="1:8">
      <c r="A483" s="29" t="s">
        <v>249</v>
      </c>
      <c r="B483" s="29"/>
      <c r="C483" s="29"/>
      <c r="D483" s="30">
        <v>305000</v>
      </c>
      <c r="E483" s="31">
        <v>0</v>
      </c>
      <c r="F483" s="31">
        <v>0</v>
      </c>
      <c r="G483" s="31">
        <v>305000</v>
      </c>
    </row>
    <row r="484" spans="1:8">
      <c r="A484" s="29" t="s">
        <v>397</v>
      </c>
      <c r="B484" s="29"/>
      <c r="C484" s="29"/>
      <c r="D484" s="30">
        <v>305000</v>
      </c>
      <c r="E484" s="31">
        <v>0</v>
      </c>
      <c r="F484" s="31">
        <v>0</v>
      </c>
      <c r="G484" s="31">
        <v>305000</v>
      </c>
    </row>
    <row r="485" spans="1:8" s="15" customFormat="1">
      <c r="B485" s="17">
        <v>3</v>
      </c>
      <c r="C485" s="15" t="s">
        <v>93</v>
      </c>
      <c r="D485" s="16">
        <v>305000</v>
      </c>
      <c r="E485" s="18">
        <v>0</v>
      </c>
      <c r="F485" s="18">
        <v>0</v>
      </c>
      <c r="G485" s="18">
        <v>305000</v>
      </c>
    </row>
    <row r="486" spans="1:8" s="15" customFormat="1">
      <c r="B486" s="17">
        <v>32</v>
      </c>
      <c r="C486" s="15" t="s">
        <v>94</v>
      </c>
      <c r="D486" s="16">
        <v>305000</v>
      </c>
      <c r="E486" s="18">
        <v>0</v>
      </c>
      <c r="F486" s="18">
        <v>0</v>
      </c>
      <c r="G486" s="18">
        <v>305000</v>
      </c>
    </row>
    <row r="487" spans="1:8" s="19" customFormat="1">
      <c r="A487" s="19" t="s">
        <v>400</v>
      </c>
      <c r="B487" s="21">
        <v>322</v>
      </c>
      <c r="C487" s="19" t="s">
        <v>399</v>
      </c>
      <c r="D487" s="20">
        <v>260000</v>
      </c>
      <c r="E487" s="22">
        <v>0</v>
      </c>
      <c r="F487" s="22">
        <v>0</v>
      </c>
      <c r="G487" s="20">
        <f>D487+H487</f>
        <v>260000</v>
      </c>
      <c r="H487" s="19">
        <f>IF(E487&lt;&gt;0,E487,F487*D487/100)</f>
        <v>0</v>
      </c>
    </row>
    <row r="488" spans="1:8" s="19" customFormat="1">
      <c r="A488" s="19" t="s">
        <v>401</v>
      </c>
      <c r="B488" s="21">
        <v>323</v>
      </c>
      <c r="C488" s="19" t="s">
        <v>402</v>
      </c>
      <c r="D488" s="20">
        <v>45000</v>
      </c>
      <c r="E488" s="22">
        <v>0</v>
      </c>
      <c r="F488" s="22">
        <v>0</v>
      </c>
      <c r="G488" s="20">
        <f>D488+H488</f>
        <v>45000</v>
      </c>
      <c r="H488" s="19">
        <f>IF(E488&lt;&gt;0,E488,F488*D488/100)</f>
        <v>0</v>
      </c>
    </row>
    <row r="489" spans="1:8">
      <c r="A489" s="26" t="s">
        <v>403</v>
      </c>
      <c r="B489" s="26"/>
      <c r="C489" s="26"/>
      <c r="D489" s="27">
        <v>20000</v>
      </c>
      <c r="E489" s="28">
        <v>-5000</v>
      </c>
      <c r="F489" s="28">
        <v>-25</v>
      </c>
      <c r="G489" s="28">
        <v>15000</v>
      </c>
    </row>
    <row r="490" spans="1:8">
      <c r="A490" s="12" t="s">
        <v>14</v>
      </c>
      <c r="B490" s="12"/>
      <c r="C490" s="12"/>
      <c r="D490" s="13">
        <v>2000</v>
      </c>
      <c r="E490" s="14">
        <v>0</v>
      </c>
      <c r="F490" s="14">
        <v>0</v>
      </c>
      <c r="G490" s="14">
        <v>2000</v>
      </c>
    </row>
    <row r="491" spans="1:8">
      <c r="A491" s="29" t="s">
        <v>271</v>
      </c>
      <c r="B491" s="29"/>
      <c r="C491" s="29"/>
      <c r="D491" s="30">
        <v>2000</v>
      </c>
      <c r="E491" s="31">
        <v>0</v>
      </c>
      <c r="F491" s="31">
        <v>0</v>
      </c>
      <c r="G491" s="31">
        <v>2000</v>
      </c>
    </row>
    <row r="492" spans="1:8">
      <c r="A492" s="29" t="s">
        <v>404</v>
      </c>
      <c r="B492" s="29"/>
      <c r="C492" s="29"/>
      <c r="D492" s="30">
        <v>2000</v>
      </c>
      <c r="E492" s="31">
        <v>0</v>
      </c>
      <c r="F492" s="31">
        <v>0</v>
      </c>
      <c r="G492" s="31">
        <v>2000</v>
      </c>
    </row>
    <row r="493" spans="1:8" s="15" customFormat="1">
      <c r="B493" s="17">
        <v>3</v>
      </c>
      <c r="C493" s="15" t="s">
        <v>93</v>
      </c>
      <c r="D493" s="16">
        <v>2000</v>
      </c>
      <c r="E493" s="18">
        <v>0</v>
      </c>
      <c r="F493" s="18">
        <v>0</v>
      </c>
      <c r="G493" s="18">
        <v>2000</v>
      </c>
    </row>
    <row r="494" spans="1:8" s="15" customFormat="1">
      <c r="B494" s="17">
        <v>32</v>
      </c>
      <c r="C494" s="15" t="s">
        <v>94</v>
      </c>
      <c r="D494" s="16">
        <v>2000</v>
      </c>
      <c r="E494" s="18">
        <v>0</v>
      </c>
      <c r="F494" s="18">
        <v>0</v>
      </c>
      <c r="G494" s="18">
        <v>2000</v>
      </c>
    </row>
    <row r="495" spans="1:8" s="19" customFormat="1">
      <c r="A495" s="19" t="s">
        <v>405</v>
      </c>
      <c r="B495" s="21">
        <v>322</v>
      </c>
      <c r="C495" s="19" t="s">
        <v>267</v>
      </c>
      <c r="D495" s="20">
        <v>2000</v>
      </c>
      <c r="E495" s="22">
        <v>0</v>
      </c>
      <c r="F495" s="22">
        <v>0</v>
      </c>
      <c r="G495" s="20">
        <f>D495+H495</f>
        <v>2000</v>
      </c>
      <c r="H495" s="19">
        <f>IF(E495&lt;&gt;0,E495,F495*D495/100)</f>
        <v>0</v>
      </c>
    </row>
    <row r="496" spans="1:8">
      <c r="A496" s="12" t="s">
        <v>52</v>
      </c>
      <c r="B496" s="12"/>
      <c r="C496" s="12"/>
      <c r="D496" s="13">
        <v>18000</v>
      </c>
      <c r="E496" s="14">
        <v>-5000</v>
      </c>
      <c r="F496" s="14">
        <v>-27.7777777777778</v>
      </c>
      <c r="G496" s="14">
        <v>13000</v>
      </c>
    </row>
    <row r="497" spans="1:8">
      <c r="A497" s="29" t="s">
        <v>271</v>
      </c>
      <c r="B497" s="29"/>
      <c r="C497" s="29"/>
      <c r="D497" s="30">
        <v>18000</v>
      </c>
      <c r="E497" s="31">
        <v>-5000</v>
      </c>
      <c r="F497" s="31">
        <v>-27.7777777777778</v>
      </c>
      <c r="G497" s="31">
        <v>13000</v>
      </c>
    </row>
    <row r="498" spans="1:8">
      <c r="A498" s="29" t="s">
        <v>404</v>
      </c>
      <c r="B498" s="29"/>
      <c r="C498" s="29"/>
      <c r="D498" s="30">
        <v>18000</v>
      </c>
      <c r="E498" s="31">
        <v>-5000</v>
      </c>
      <c r="F498" s="31">
        <v>-27.7777777777778</v>
      </c>
      <c r="G498" s="31">
        <v>13000</v>
      </c>
    </row>
    <row r="499" spans="1:8" s="15" customFormat="1">
      <c r="B499" s="17">
        <v>3</v>
      </c>
      <c r="C499" s="15" t="s">
        <v>93</v>
      </c>
      <c r="D499" s="16">
        <v>18000</v>
      </c>
      <c r="E499" s="18">
        <v>-5000</v>
      </c>
      <c r="F499" s="18">
        <v>-27.7777777777778</v>
      </c>
      <c r="G499" s="18">
        <v>13000</v>
      </c>
    </row>
    <row r="500" spans="1:8" s="15" customFormat="1">
      <c r="B500" s="17">
        <v>32</v>
      </c>
      <c r="C500" s="15" t="s">
        <v>94</v>
      </c>
      <c r="D500" s="16">
        <v>18000</v>
      </c>
      <c r="E500" s="18">
        <v>-5000</v>
      </c>
      <c r="F500" s="18">
        <v>-27.7777777777778</v>
      </c>
      <c r="G500" s="18">
        <v>13000</v>
      </c>
    </row>
    <row r="501" spans="1:8" s="19" customFormat="1">
      <c r="A501" s="19" t="s">
        <v>406</v>
      </c>
      <c r="B501" s="21">
        <v>322</v>
      </c>
      <c r="C501" s="19" t="s">
        <v>267</v>
      </c>
      <c r="D501" s="20">
        <v>18000</v>
      </c>
      <c r="E501" s="22">
        <v>-5000</v>
      </c>
      <c r="F501" s="22">
        <v>-27.7777777777778</v>
      </c>
      <c r="G501" s="20">
        <f>D501+H501</f>
        <v>13000</v>
      </c>
      <c r="H501" s="19">
        <f>IF(E501&lt;&gt;0,E501,F501*D501/100)</f>
        <v>-5000</v>
      </c>
    </row>
    <row r="502" spans="1:8">
      <c r="A502" s="26" t="s">
        <v>407</v>
      </c>
      <c r="B502" s="26"/>
      <c r="C502" s="26"/>
      <c r="D502" s="27">
        <v>150000</v>
      </c>
      <c r="E502" s="28">
        <v>0</v>
      </c>
      <c r="F502" s="28">
        <v>0</v>
      </c>
      <c r="G502" s="28">
        <v>150000</v>
      </c>
    </row>
    <row r="503" spans="1:8">
      <c r="A503" s="12" t="s">
        <v>14</v>
      </c>
      <c r="B503" s="12"/>
      <c r="C503" s="12"/>
      <c r="D503" s="13">
        <v>50000</v>
      </c>
      <c r="E503" s="14">
        <v>0</v>
      </c>
      <c r="F503" s="14">
        <v>0</v>
      </c>
      <c r="G503" s="14">
        <v>50000</v>
      </c>
    </row>
    <row r="504" spans="1:8">
      <c r="A504" s="29" t="s">
        <v>271</v>
      </c>
      <c r="B504" s="29"/>
      <c r="C504" s="29"/>
      <c r="D504" s="30">
        <v>50000</v>
      </c>
      <c r="E504" s="31">
        <v>0</v>
      </c>
      <c r="F504" s="31">
        <v>0</v>
      </c>
      <c r="G504" s="31">
        <v>50000</v>
      </c>
    </row>
    <row r="505" spans="1:8">
      <c r="A505" s="29" t="s">
        <v>288</v>
      </c>
      <c r="B505" s="29"/>
      <c r="C505" s="29"/>
      <c r="D505" s="30">
        <v>50000</v>
      </c>
      <c r="E505" s="31">
        <v>0</v>
      </c>
      <c r="F505" s="31">
        <v>0</v>
      </c>
      <c r="G505" s="31">
        <v>50000</v>
      </c>
    </row>
    <row r="506" spans="1:8" s="15" customFormat="1">
      <c r="B506" s="17">
        <v>3</v>
      </c>
      <c r="C506" s="15" t="s">
        <v>93</v>
      </c>
      <c r="D506" s="16">
        <v>50000</v>
      </c>
      <c r="E506" s="18">
        <v>0</v>
      </c>
      <c r="F506" s="18">
        <v>0</v>
      </c>
      <c r="G506" s="18">
        <v>50000</v>
      </c>
    </row>
    <row r="507" spans="1:8" s="15" customFormat="1">
      <c r="B507" s="17">
        <v>32</v>
      </c>
      <c r="C507" s="15" t="s">
        <v>94</v>
      </c>
      <c r="D507" s="16">
        <v>50000</v>
      </c>
      <c r="E507" s="18">
        <v>0</v>
      </c>
      <c r="F507" s="18">
        <v>0</v>
      </c>
      <c r="G507" s="18">
        <v>50000</v>
      </c>
    </row>
    <row r="508" spans="1:8" s="19" customFormat="1">
      <c r="A508" s="19" t="s">
        <v>408</v>
      </c>
      <c r="B508" s="21">
        <v>323</v>
      </c>
      <c r="C508" s="19" t="s">
        <v>409</v>
      </c>
      <c r="D508" s="20">
        <v>0</v>
      </c>
      <c r="E508" s="22">
        <v>0</v>
      </c>
      <c r="F508" s="22">
        <v>0</v>
      </c>
      <c r="G508" s="20">
        <f>D508+H508</f>
        <v>0</v>
      </c>
      <c r="H508" s="19">
        <f>IF(E508&lt;&gt;0,E508,F508*D508/100)</f>
        <v>0</v>
      </c>
    </row>
    <row r="509" spans="1:8" s="19" customFormat="1">
      <c r="A509" s="19" t="s">
        <v>410</v>
      </c>
      <c r="B509" s="21">
        <v>323</v>
      </c>
      <c r="C509" s="19" t="s">
        <v>411</v>
      </c>
      <c r="D509" s="20">
        <v>50000</v>
      </c>
      <c r="E509" s="22">
        <v>0</v>
      </c>
      <c r="F509" s="22">
        <v>0</v>
      </c>
      <c r="G509" s="20">
        <f>D509+H509</f>
        <v>50000</v>
      </c>
      <c r="H509" s="19">
        <f>IF(E509&lt;&gt;0,E509,F509*D509/100)</f>
        <v>0</v>
      </c>
    </row>
    <row r="510" spans="1:8">
      <c r="A510" s="12" t="s">
        <v>52</v>
      </c>
      <c r="B510" s="12"/>
      <c r="C510" s="12"/>
      <c r="D510" s="13">
        <v>100000</v>
      </c>
      <c r="E510" s="14">
        <v>0</v>
      </c>
      <c r="F510" s="14">
        <v>0</v>
      </c>
      <c r="G510" s="14">
        <v>100000</v>
      </c>
    </row>
    <row r="511" spans="1:8">
      <c r="A511" s="29" t="s">
        <v>271</v>
      </c>
      <c r="B511" s="29"/>
      <c r="C511" s="29"/>
      <c r="D511" s="30">
        <v>100000</v>
      </c>
      <c r="E511" s="31">
        <v>0</v>
      </c>
      <c r="F511" s="31">
        <v>0</v>
      </c>
      <c r="G511" s="31">
        <v>100000</v>
      </c>
    </row>
    <row r="512" spans="1:8">
      <c r="A512" s="29" t="s">
        <v>288</v>
      </c>
      <c r="B512" s="29"/>
      <c r="C512" s="29"/>
      <c r="D512" s="30">
        <v>100000</v>
      </c>
      <c r="E512" s="31">
        <v>0</v>
      </c>
      <c r="F512" s="31">
        <v>0</v>
      </c>
      <c r="G512" s="31">
        <v>100000</v>
      </c>
    </row>
    <row r="513" spans="1:8" s="15" customFormat="1">
      <c r="B513" s="17">
        <v>3</v>
      </c>
      <c r="C513" s="15" t="s">
        <v>93</v>
      </c>
      <c r="D513" s="16">
        <v>100000</v>
      </c>
      <c r="E513" s="18">
        <v>0</v>
      </c>
      <c r="F513" s="18">
        <v>0</v>
      </c>
      <c r="G513" s="18">
        <v>100000</v>
      </c>
    </row>
    <row r="514" spans="1:8" s="15" customFormat="1">
      <c r="B514" s="17">
        <v>32</v>
      </c>
      <c r="C514" s="15" t="s">
        <v>94</v>
      </c>
      <c r="D514" s="16">
        <v>100000</v>
      </c>
      <c r="E514" s="18">
        <v>0</v>
      </c>
      <c r="F514" s="18">
        <v>0</v>
      </c>
      <c r="G514" s="18">
        <v>100000</v>
      </c>
    </row>
    <row r="515" spans="1:8" s="19" customFormat="1">
      <c r="A515" s="19" t="s">
        <v>412</v>
      </c>
      <c r="B515" s="21">
        <v>323</v>
      </c>
      <c r="C515" s="19" t="s">
        <v>413</v>
      </c>
      <c r="D515" s="20">
        <v>100000</v>
      </c>
      <c r="E515" s="22">
        <v>0</v>
      </c>
      <c r="F515" s="22">
        <v>0</v>
      </c>
      <c r="G515" s="20">
        <f>D515+H515</f>
        <v>100000</v>
      </c>
      <c r="H515" s="19">
        <f>IF(E515&lt;&gt;0,E515,F515*D515/100)</f>
        <v>0</v>
      </c>
    </row>
    <row r="516" spans="1:8">
      <c r="A516" s="26" t="s">
        <v>414</v>
      </c>
      <c r="B516" s="26"/>
      <c r="C516" s="26"/>
      <c r="D516" s="27">
        <v>100000</v>
      </c>
      <c r="E516" s="28">
        <v>0</v>
      </c>
      <c r="F516" s="28">
        <v>0</v>
      </c>
      <c r="G516" s="28">
        <v>100000</v>
      </c>
    </row>
    <row r="517" spans="1:8">
      <c r="A517" s="12" t="s">
        <v>14</v>
      </c>
      <c r="B517" s="12"/>
      <c r="C517" s="12"/>
      <c r="D517" s="13">
        <v>10000</v>
      </c>
      <c r="E517" s="14">
        <v>0</v>
      </c>
      <c r="F517" s="14">
        <v>0</v>
      </c>
      <c r="G517" s="14">
        <v>10000</v>
      </c>
    </row>
    <row r="518" spans="1:8">
      <c r="A518" s="29" t="s">
        <v>271</v>
      </c>
      <c r="B518" s="29"/>
      <c r="C518" s="29"/>
      <c r="D518" s="30">
        <v>10000</v>
      </c>
      <c r="E518" s="31">
        <v>0</v>
      </c>
      <c r="F518" s="31">
        <v>0</v>
      </c>
      <c r="G518" s="31">
        <v>10000</v>
      </c>
    </row>
    <row r="519" spans="1:8">
      <c r="A519" s="29" t="s">
        <v>288</v>
      </c>
      <c r="B519" s="29"/>
      <c r="C519" s="29"/>
      <c r="D519" s="30">
        <v>10000</v>
      </c>
      <c r="E519" s="31">
        <v>0</v>
      </c>
      <c r="F519" s="31">
        <v>0</v>
      </c>
      <c r="G519" s="31">
        <v>10000</v>
      </c>
    </row>
    <row r="520" spans="1:8" s="15" customFormat="1">
      <c r="B520" s="17">
        <v>3</v>
      </c>
      <c r="C520" s="15" t="s">
        <v>93</v>
      </c>
      <c r="D520" s="16">
        <v>10000</v>
      </c>
      <c r="E520" s="18">
        <v>0</v>
      </c>
      <c r="F520" s="18">
        <v>0</v>
      </c>
      <c r="G520" s="18">
        <v>10000</v>
      </c>
    </row>
    <row r="521" spans="1:8" s="15" customFormat="1">
      <c r="B521" s="17">
        <v>32</v>
      </c>
      <c r="C521" s="15" t="s">
        <v>94</v>
      </c>
      <c r="D521" s="16">
        <v>10000</v>
      </c>
      <c r="E521" s="18">
        <v>0</v>
      </c>
      <c r="F521" s="18">
        <v>0</v>
      </c>
      <c r="G521" s="18">
        <v>10000</v>
      </c>
    </row>
    <row r="522" spans="1:8" s="19" customFormat="1">
      <c r="A522" s="19" t="s">
        <v>415</v>
      </c>
      <c r="B522" s="21">
        <v>323</v>
      </c>
      <c r="C522" s="19" t="s">
        <v>416</v>
      </c>
      <c r="D522" s="20">
        <v>10000</v>
      </c>
      <c r="E522" s="22">
        <v>0</v>
      </c>
      <c r="F522" s="22">
        <v>0</v>
      </c>
      <c r="G522" s="20">
        <f>D522+H522</f>
        <v>10000</v>
      </c>
      <c r="H522" s="19">
        <f>IF(E522&lt;&gt;0,E522,F522*D522/100)</f>
        <v>0</v>
      </c>
    </row>
    <row r="523" spans="1:8">
      <c r="A523" s="12" t="s">
        <v>52</v>
      </c>
      <c r="B523" s="12"/>
      <c r="C523" s="12"/>
      <c r="D523" s="13">
        <v>90000</v>
      </c>
      <c r="E523" s="14">
        <v>0</v>
      </c>
      <c r="F523" s="14">
        <v>0</v>
      </c>
      <c r="G523" s="14">
        <v>90000</v>
      </c>
    </row>
    <row r="524" spans="1:8">
      <c r="A524" s="29" t="s">
        <v>271</v>
      </c>
      <c r="B524" s="29"/>
      <c r="C524" s="29"/>
      <c r="D524" s="30">
        <v>90000</v>
      </c>
      <c r="E524" s="31">
        <v>0</v>
      </c>
      <c r="F524" s="31">
        <v>0</v>
      </c>
      <c r="G524" s="31">
        <v>90000</v>
      </c>
    </row>
    <row r="525" spans="1:8">
      <c r="A525" s="29" t="s">
        <v>288</v>
      </c>
      <c r="B525" s="29"/>
      <c r="C525" s="29"/>
      <c r="D525" s="30">
        <v>90000</v>
      </c>
      <c r="E525" s="31">
        <v>0</v>
      </c>
      <c r="F525" s="31">
        <v>0</v>
      </c>
      <c r="G525" s="31">
        <v>90000</v>
      </c>
    </row>
    <row r="526" spans="1:8" s="15" customFormat="1">
      <c r="B526" s="17">
        <v>3</v>
      </c>
      <c r="C526" s="15" t="s">
        <v>93</v>
      </c>
      <c r="D526" s="16">
        <v>90000</v>
      </c>
      <c r="E526" s="18">
        <v>0</v>
      </c>
      <c r="F526" s="18">
        <v>0</v>
      </c>
      <c r="G526" s="18">
        <v>90000</v>
      </c>
    </row>
    <row r="527" spans="1:8" s="15" customFormat="1">
      <c r="B527" s="17">
        <v>32</v>
      </c>
      <c r="C527" s="15" t="s">
        <v>94</v>
      </c>
      <c r="D527" s="16">
        <v>90000</v>
      </c>
      <c r="E527" s="18">
        <v>0</v>
      </c>
      <c r="F527" s="18">
        <v>0</v>
      </c>
      <c r="G527" s="18">
        <v>90000</v>
      </c>
    </row>
    <row r="528" spans="1:8" s="19" customFormat="1">
      <c r="A528" s="19" t="s">
        <v>417</v>
      </c>
      <c r="B528" s="21">
        <v>323</v>
      </c>
      <c r="C528" s="19" t="s">
        <v>416</v>
      </c>
      <c r="D528" s="20">
        <v>90000</v>
      </c>
      <c r="E528" s="22">
        <v>0</v>
      </c>
      <c r="F528" s="22">
        <v>0</v>
      </c>
      <c r="G528" s="20">
        <f>D528+H528</f>
        <v>90000</v>
      </c>
      <c r="H528" s="19">
        <f>IF(E528&lt;&gt;0,E528,F528*D528/100)</f>
        <v>0</v>
      </c>
    </row>
    <row r="529" spans="1:8">
      <c r="A529" s="26" t="s">
        <v>418</v>
      </c>
      <c r="B529" s="26"/>
      <c r="C529" s="26"/>
      <c r="D529" s="27">
        <v>20000</v>
      </c>
      <c r="E529" s="28">
        <v>-7000</v>
      </c>
      <c r="F529" s="28">
        <v>-35</v>
      </c>
      <c r="G529" s="28">
        <v>13000</v>
      </c>
    </row>
    <row r="530" spans="1:8">
      <c r="A530" s="12" t="s">
        <v>14</v>
      </c>
      <c r="B530" s="12"/>
      <c r="C530" s="12"/>
      <c r="D530" s="13">
        <v>10000</v>
      </c>
      <c r="E530" s="14">
        <v>-7000</v>
      </c>
      <c r="F530" s="14">
        <v>-70</v>
      </c>
      <c r="G530" s="14">
        <v>3000</v>
      </c>
    </row>
    <row r="531" spans="1:8">
      <c r="A531" s="29" t="s">
        <v>249</v>
      </c>
      <c r="B531" s="29"/>
      <c r="C531" s="29"/>
      <c r="D531" s="30">
        <v>10000</v>
      </c>
      <c r="E531" s="31">
        <v>-7000</v>
      </c>
      <c r="F531" s="31">
        <v>-70</v>
      </c>
      <c r="G531" s="31">
        <v>3000</v>
      </c>
    </row>
    <row r="532" spans="1:8">
      <c r="A532" s="29" t="s">
        <v>250</v>
      </c>
      <c r="B532" s="29"/>
      <c r="C532" s="29"/>
      <c r="D532" s="30">
        <v>10000</v>
      </c>
      <c r="E532" s="31">
        <v>-7000</v>
      </c>
      <c r="F532" s="31">
        <v>-70</v>
      </c>
      <c r="G532" s="31">
        <v>3000</v>
      </c>
    </row>
    <row r="533" spans="1:8" s="15" customFormat="1">
      <c r="B533" s="17">
        <v>3</v>
      </c>
      <c r="C533" s="15" t="s">
        <v>93</v>
      </c>
      <c r="D533" s="16">
        <v>10000</v>
      </c>
      <c r="E533" s="18">
        <v>-7000</v>
      </c>
      <c r="F533" s="18">
        <v>-70</v>
      </c>
      <c r="G533" s="18">
        <v>3000</v>
      </c>
    </row>
    <row r="534" spans="1:8" s="15" customFormat="1">
      <c r="B534" s="17">
        <v>32</v>
      </c>
      <c r="C534" s="15" t="s">
        <v>94</v>
      </c>
      <c r="D534" s="16">
        <v>10000</v>
      </c>
      <c r="E534" s="18">
        <v>-7000</v>
      </c>
      <c r="F534" s="18">
        <v>-70</v>
      </c>
      <c r="G534" s="18">
        <v>3000</v>
      </c>
    </row>
    <row r="535" spans="1:8" s="19" customFormat="1">
      <c r="A535" s="19" t="s">
        <v>419</v>
      </c>
      <c r="B535" s="21">
        <v>323</v>
      </c>
      <c r="C535" s="19" t="s">
        <v>420</v>
      </c>
      <c r="D535" s="20">
        <v>10000</v>
      </c>
      <c r="E535" s="22">
        <v>-7000</v>
      </c>
      <c r="F535" s="22">
        <v>-70</v>
      </c>
      <c r="G535" s="20">
        <f>D535+H535</f>
        <v>3000</v>
      </c>
      <c r="H535" s="19">
        <f>IF(E535&lt;&gt;0,E535,F535*D535/100)</f>
        <v>-7000</v>
      </c>
    </row>
    <row r="536" spans="1:8">
      <c r="A536" s="12" t="s">
        <v>52</v>
      </c>
      <c r="B536" s="12"/>
      <c r="C536" s="12"/>
      <c r="D536" s="13">
        <v>10000</v>
      </c>
      <c r="E536" s="14">
        <v>0</v>
      </c>
      <c r="F536" s="14">
        <v>0</v>
      </c>
      <c r="G536" s="14">
        <v>10000</v>
      </c>
    </row>
    <row r="537" spans="1:8">
      <c r="A537" s="29" t="s">
        <v>249</v>
      </c>
      <c r="B537" s="29"/>
      <c r="C537" s="29"/>
      <c r="D537" s="30">
        <v>10000</v>
      </c>
      <c r="E537" s="31">
        <v>0</v>
      </c>
      <c r="F537" s="31">
        <v>0</v>
      </c>
      <c r="G537" s="31">
        <v>10000</v>
      </c>
    </row>
    <row r="538" spans="1:8">
      <c r="A538" s="29" t="s">
        <v>250</v>
      </c>
      <c r="B538" s="29"/>
      <c r="C538" s="29"/>
      <c r="D538" s="30">
        <v>10000</v>
      </c>
      <c r="E538" s="31">
        <v>0</v>
      </c>
      <c r="F538" s="31">
        <v>0</v>
      </c>
      <c r="G538" s="31">
        <v>10000</v>
      </c>
    </row>
    <row r="539" spans="1:8" s="15" customFormat="1">
      <c r="B539" s="17">
        <v>3</v>
      </c>
      <c r="C539" s="15" t="s">
        <v>93</v>
      </c>
      <c r="D539" s="16">
        <v>10000</v>
      </c>
      <c r="E539" s="18">
        <v>0</v>
      </c>
      <c r="F539" s="18">
        <v>0</v>
      </c>
      <c r="G539" s="18">
        <v>10000</v>
      </c>
    </row>
    <row r="540" spans="1:8" s="15" customFormat="1">
      <c r="B540" s="17">
        <v>32</v>
      </c>
      <c r="C540" s="15" t="s">
        <v>94</v>
      </c>
      <c r="D540" s="16">
        <v>10000</v>
      </c>
      <c r="E540" s="18">
        <v>0</v>
      </c>
      <c r="F540" s="18">
        <v>0</v>
      </c>
      <c r="G540" s="18">
        <v>10000</v>
      </c>
    </row>
    <row r="541" spans="1:8" s="19" customFormat="1">
      <c r="A541" s="19" t="s">
        <v>421</v>
      </c>
      <c r="B541" s="21">
        <v>323</v>
      </c>
      <c r="C541" s="19" t="s">
        <v>420</v>
      </c>
      <c r="D541" s="20">
        <v>10000</v>
      </c>
      <c r="E541" s="22">
        <v>0</v>
      </c>
      <c r="F541" s="22">
        <v>0</v>
      </c>
      <c r="G541" s="20">
        <f>D541+H541</f>
        <v>10000</v>
      </c>
      <c r="H541" s="19">
        <f>IF(E541&lt;&gt;0,E541,F541*D541/100)</f>
        <v>0</v>
      </c>
    </row>
    <row r="542" spans="1:8">
      <c r="A542" s="26" t="s">
        <v>422</v>
      </c>
      <c r="B542" s="26"/>
      <c r="C542" s="26"/>
      <c r="D542" s="27">
        <v>4000</v>
      </c>
      <c r="E542" s="28">
        <v>0</v>
      </c>
      <c r="F542" s="28">
        <v>0</v>
      </c>
      <c r="G542" s="28">
        <v>4000</v>
      </c>
    </row>
    <row r="543" spans="1:8">
      <c r="A543" s="12" t="s">
        <v>14</v>
      </c>
      <c r="B543" s="12"/>
      <c r="C543" s="12"/>
      <c r="D543" s="13">
        <v>4000</v>
      </c>
      <c r="E543" s="14">
        <v>0</v>
      </c>
      <c r="F543" s="14">
        <v>0</v>
      </c>
      <c r="G543" s="14">
        <v>4000</v>
      </c>
    </row>
    <row r="544" spans="1:8">
      <c r="A544" s="29" t="s">
        <v>271</v>
      </c>
      <c r="B544" s="29"/>
      <c r="C544" s="29"/>
      <c r="D544" s="30">
        <v>4000</v>
      </c>
      <c r="E544" s="31">
        <v>0</v>
      </c>
      <c r="F544" s="31">
        <v>0</v>
      </c>
      <c r="G544" s="31">
        <v>4000</v>
      </c>
    </row>
    <row r="545" spans="1:8">
      <c r="A545" s="29" t="s">
        <v>404</v>
      </c>
      <c r="B545" s="29"/>
      <c r="C545" s="29"/>
      <c r="D545" s="30">
        <v>4000</v>
      </c>
      <c r="E545" s="31">
        <v>0</v>
      </c>
      <c r="F545" s="31">
        <v>0</v>
      </c>
      <c r="G545" s="31">
        <v>4000</v>
      </c>
    </row>
    <row r="546" spans="1:8" s="15" customFormat="1">
      <c r="B546" s="17">
        <v>3</v>
      </c>
      <c r="C546" s="15" t="s">
        <v>93</v>
      </c>
      <c r="D546" s="16">
        <v>4000</v>
      </c>
      <c r="E546" s="18">
        <v>0</v>
      </c>
      <c r="F546" s="18">
        <v>0</v>
      </c>
      <c r="G546" s="18">
        <v>4000</v>
      </c>
    </row>
    <row r="547" spans="1:8" s="15" customFormat="1">
      <c r="B547" s="17">
        <v>32</v>
      </c>
      <c r="C547" s="15" t="s">
        <v>94</v>
      </c>
      <c r="D547" s="16">
        <v>4000</v>
      </c>
      <c r="E547" s="18">
        <v>0</v>
      </c>
      <c r="F547" s="18">
        <v>0</v>
      </c>
      <c r="G547" s="18">
        <v>4000</v>
      </c>
    </row>
    <row r="548" spans="1:8" s="19" customFormat="1">
      <c r="A548" s="19" t="s">
        <v>423</v>
      </c>
      <c r="B548" s="21">
        <v>323</v>
      </c>
      <c r="C548" s="19" t="s">
        <v>424</v>
      </c>
      <c r="D548" s="20">
        <v>4000</v>
      </c>
      <c r="E548" s="22">
        <v>0</v>
      </c>
      <c r="F548" s="22">
        <v>0</v>
      </c>
      <c r="G548" s="20">
        <f>D548+H548</f>
        <v>4000</v>
      </c>
      <c r="H548" s="19">
        <f>IF(E548&lt;&gt;0,E548,F548*D548/100)</f>
        <v>0</v>
      </c>
    </row>
    <row r="549" spans="1:8">
      <c r="A549" s="26" t="s">
        <v>425</v>
      </c>
      <c r="B549" s="26"/>
      <c r="C549" s="26"/>
      <c r="D549" s="27">
        <v>660000</v>
      </c>
      <c r="E549" s="28">
        <v>-85000</v>
      </c>
      <c r="F549" s="28">
        <v>-12.878787878787898</v>
      </c>
      <c r="G549" s="28">
        <v>575000</v>
      </c>
    </row>
    <row r="550" spans="1:8">
      <c r="A550" s="12" t="s">
        <v>14</v>
      </c>
      <c r="B550" s="12"/>
      <c r="C550" s="12"/>
      <c r="D550" s="13">
        <v>130000</v>
      </c>
      <c r="E550" s="14">
        <v>34000</v>
      </c>
      <c r="F550" s="14">
        <v>26.153846153846203</v>
      </c>
      <c r="G550" s="14">
        <v>164000</v>
      </c>
    </row>
    <row r="551" spans="1:8">
      <c r="A551" s="29" t="s">
        <v>271</v>
      </c>
      <c r="B551" s="29"/>
      <c r="C551" s="29"/>
      <c r="D551" s="30">
        <v>130000</v>
      </c>
      <c r="E551" s="31">
        <v>34000</v>
      </c>
      <c r="F551" s="31">
        <v>26.153846153846203</v>
      </c>
      <c r="G551" s="31">
        <v>164000</v>
      </c>
    </row>
    <row r="552" spans="1:8">
      <c r="A552" s="29" t="s">
        <v>288</v>
      </c>
      <c r="B552" s="29"/>
      <c r="C552" s="29"/>
      <c r="D552" s="30">
        <v>130000</v>
      </c>
      <c r="E552" s="31">
        <v>34000</v>
      </c>
      <c r="F552" s="31">
        <v>26.153846153846203</v>
      </c>
      <c r="G552" s="31">
        <v>164000</v>
      </c>
    </row>
    <row r="553" spans="1:8" s="15" customFormat="1">
      <c r="B553" s="17">
        <v>3</v>
      </c>
      <c r="C553" s="15" t="s">
        <v>93</v>
      </c>
      <c r="D553" s="16">
        <v>130000</v>
      </c>
      <c r="E553" s="18">
        <v>34000</v>
      </c>
      <c r="F553" s="18">
        <v>26.153846153846203</v>
      </c>
      <c r="G553" s="18">
        <v>164000</v>
      </c>
    </row>
    <row r="554" spans="1:8" s="15" customFormat="1">
      <c r="B554" s="17">
        <v>32</v>
      </c>
      <c r="C554" s="15" t="s">
        <v>94</v>
      </c>
      <c r="D554" s="16">
        <v>130000</v>
      </c>
      <c r="E554" s="18">
        <v>34000</v>
      </c>
      <c r="F554" s="18">
        <v>26.153846153846203</v>
      </c>
      <c r="G554" s="18">
        <v>164000</v>
      </c>
    </row>
    <row r="555" spans="1:8" s="19" customFormat="1">
      <c r="A555" s="19" t="s">
        <v>426</v>
      </c>
      <c r="B555" s="21">
        <v>323</v>
      </c>
      <c r="C555" s="19" t="s">
        <v>427</v>
      </c>
      <c r="D555" s="20">
        <v>20000</v>
      </c>
      <c r="E555" s="22">
        <v>-7000</v>
      </c>
      <c r="F555" s="22">
        <v>-35</v>
      </c>
      <c r="G555" s="20">
        <f>D555+H555</f>
        <v>13000</v>
      </c>
      <c r="H555" s="19">
        <f>IF(E555&lt;&gt;0,E555,F555*D555/100)</f>
        <v>-7000</v>
      </c>
    </row>
    <row r="556" spans="1:8" s="19" customFormat="1">
      <c r="A556" s="19" t="s">
        <v>428</v>
      </c>
      <c r="B556" s="21">
        <v>323</v>
      </c>
      <c r="C556" s="19" t="s">
        <v>429</v>
      </c>
      <c r="D556" s="20">
        <v>110000</v>
      </c>
      <c r="E556" s="22">
        <v>41000</v>
      </c>
      <c r="F556" s="22">
        <v>37.272727272727302</v>
      </c>
      <c r="G556" s="20">
        <f>D556+H556</f>
        <v>151000</v>
      </c>
      <c r="H556" s="19">
        <f>IF(E556&lt;&gt;0,E556,F556*D556/100)</f>
        <v>41000</v>
      </c>
    </row>
    <row r="557" spans="1:8">
      <c r="A557" s="12" t="s">
        <v>52</v>
      </c>
      <c r="B557" s="12"/>
      <c r="C557" s="12"/>
      <c r="D557" s="13">
        <v>120000</v>
      </c>
      <c r="E557" s="14">
        <v>-69000</v>
      </c>
      <c r="F557" s="14">
        <v>-57.5</v>
      </c>
      <c r="G557" s="14">
        <v>51000</v>
      </c>
    </row>
    <row r="558" spans="1:8">
      <c r="A558" s="29" t="s">
        <v>271</v>
      </c>
      <c r="B558" s="29"/>
      <c r="C558" s="29"/>
      <c r="D558" s="30">
        <v>120000</v>
      </c>
      <c r="E558" s="31">
        <v>-69000</v>
      </c>
      <c r="F558" s="31">
        <v>-57.5</v>
      </c>
      <c r="G558" s="31">
        <v>51000</v>
      </c>
    </row>
    <row r="559" spans="1:8">
      <c r="A559" s="29" t="s">
        <v>288</v>
      </c>
      <c r="B559" s="29"/>
      <c r="C559" s="29"/>
      <c r="D559" s="30">
        <v>120000</v>
      </c>
      <c r="E559" s="31">
        <v>-69000</v>
      </c>
      <c r="F559" s="31">
        <v>-57.5</v>
      </c>
      <c r="G559" s="31">
        <v>51000</v>
      </c>
    </row>
    <row r="560" spans="1:8" s="15" customFormat="1">
      <c r="B560" s="17">
        <v>3</v>
      </c>
      <c r="C560" s="15" t="s">
        <v>93</v>
      </c>
      <c r="D560" s="16">
        <v>120000</v>
      </c>
      <c r="E560" s="18">
        <v>-69000</v>
      </c>
      <c r="F560" s="18">
        <v>-57.5</v>
      </c>
      <c r="G560" s="18">
        <v>51000</v>
      </c>
    </row>
    <row r="561" spans="1:8" s="15" customFormat="1">
      <c r="B561" s="17">
        <v>32</v>
      </c>
      <c r="C561" s="15" t="s">
        <v>94</v>
      </c>
      <c r="D561" s="16">
        <v>120000</v>
      </c>
      <c r="E561" s="18">
        <v>-69000</v>
      </c>
      <c r="F561" s="18">
        <v>-57.5</v>
      </c>
      <c r="G561" s="18">
        <v>51000</v>
      </c>
    </row>
    <row r="562" spans="1:8" s="19" customFormat="1">
      <c r="A562" s="19" t="s">
        <v>430</v>
      </c>
      <c r="B562" s="21">
        <v>323</v>
      </c>
      <c r="C562" s="19" t="s">
        <v>431</v>
      </c>
      <c r="D562" s="20">
        <v>120000</v>
      </c>
      <c r="E562" s="22">
        <v>-69000</v>
      </c>
      <c r="F562" s="22">
        <v>-57.5</v>
      </c>
      <c r="G562" s="20">
        <f>D562+H562</f>
        <v>51000</v>
      </c>
      <c r="H562" s="19">
        <f>IF(E562&lt;&gt;0,E562,F562*D562/100)</f>
        <v>-69000</v>
      </c>
    </row>
    <row r="563" spans="1:8">
      <c r="A563" s="12" t="s">
        <v>73</v>
      </c>
      <c r="B563" s="12"/>
      <c r="C563" s="12"/>
      <c r="D563" s="13">
        <v>400000</v>
      </c>
      <c r="E563" s="14">
        <v>-50000</v>
      </c>
      <c r="F563" s="14">
        <v>-12.5</v>
      </c>
      <c r="G563" s="14">
        <v>350000</v>
      </c>
    </row>
    <row r="564" spans="1:8">
      <c r="A564" s="29" t="s">
        <v>271</v>
      </c>
      <c r="B564" s="29"/>
      <c r="C564" s="29"/>
      <c r="D564" s="30">
        <v>400000</v>
      </c>
      <c r="E564" s="31">
        <v>-50000</v>
      </c>
      <c r="F564" s="31">
        <v>-12.5</v>
      </c>
      <c r="G564" s="31">
        <v>350000</v>
      </c>
    </row>
    <row r="565" spans="1:8">
      <c r="A565" s="29" t="s">
        <v>288</v>
      </c>
      <c r="B565" s="29"/>
      <c r="C565" s="29"/>
      <c r="D565" s="30">
        <v>400000</v>
      </c>
      <c r="E565" s="31">
        <v>-50000</v>
      </c>
      <c r="F565" s="31">
        <v>-12.5</v>
      </c>
      <c r="G565" s="31">
        <v>350000</v>
      </c>
    </row>
    <row r="566" spans="1:8" s="15" customFormat="1">
      <c r="B566" s="17">
        <v>3</v>
      </c>
      <c r="C566" s="15" t="s">
        <v>93</v>
      </c>
      <c r="D566" s="16">
        <v>400000</v>
      </c>
      <c r="E566" s="18">
        <v>-50000</v>
      </c>
      <c r="F566" s="18">
        <v>-12.5</v>
      </c>
      <c r="G566" s="18">
        <v>350000</v>
      </c>
    </row>
    <row r="567" spans="1:8" s="15" customFormat="1">
      <c r="B567" s="17">
        <v>32</v>
      </c>
      <c r="C567" s="15" t="s">
        <v>94</v>
      </c>
      <c r="D567" s="16">
        <v>400000</v>
      </c>
      <c r="E567" s="18">
        <v>-50000</v>
      </c>
      <c r="F567" s="18">
        <v>-12.5</v>
      </c>
      <c r="G567" s="18">
        <v>350000</v>
      </c>
    </row>
    <row r="568" spans="1:8" s="19" customFormat="1">
      <c r="A568" s="19" t="s">
        <v>432</v>
      </c>
      <c r="B568" s="21">
        <v>323</v>
      </c>
      <c r="C568" s="19" t="s">
        <v>429</v>
      </c>
      <c r="D568" s="20">
        <v>400000</v>
      </c>
      <c r="E568" s="22">
        <v>-50000</v>
      </c>
      <c r="F568" s="22">
        <v>-12.5</v>
      </c>
      <c r="G568" s="20">
        <f>D568+H568</f>
        <v>350000</v>
      </c>
      <c r="H568" s="19">
        <f>IF(E568&lt;&gt;0,E568,F568*D568/100)</f>
        <v>-50000</v>
      </c>
    </row>
    <row r="569" spans="1:8">
      <c r="A569" s="12" t="s">
        <v>80</v>
      </c>
      <c r="B569" s="12"/>
      <c r="C569" s="12"/>
      <c r="D569" s="13">
        <v>10000</v>
      </c>
      <c r="E569" s="14">
        <v>0</v>
      </c>
      <c r="F569" s="14">
        <v>0</v>
      </c>
      <c r="G569" s="14">
        <v>10000</v>
      </c>
    </row>
    <row r="570" spans="1:8">
      <c r="A570" s="29" t="s">
        <v>271</v>
      </c>
      <c r="B570" s="29"/>
      <c r="C570" s="29"/>
      <c r="D570" s="30">
        <v>10000</v>
      </c>
      <c r="E570" s="31">
        <v>0</v>
      </c>
      <c r="F570" s="31">
        <v>0</v>
      </c>
      <c r="G570" s="31">
        <v>10000</v>
      </c>
    </row>
    <row r="571" spans="1:8">
      <c r="A571" s="29" t="s">
        <v>288</v>
      </c>
      <c r="B571" s="29"/>
      <c r="C571" s="29"/>
      <c r="D571" s="30">
        <v>10000</v>
      </c>
      <c r="E571" s="31">
        <v>0</v>
      </c>
      <c r="F571" s="31">
        <v>0</v>
      </c>
      <c r="G571" s="31">
        <v>10000</v>
      </c>
    </row>
    <row r="572" spans="1:8" s="15" customFormat="1">
      <c r="B572" s="17">
        <v>3</v>
      </c>
      <c r="C572" s="15" t="s">
        <v>93</v>
      </c>
      <c r="D572" s="16">
        <v>10000</v>
      </c>
      <c r="E572" s="18">
        <v>0</v>
      </c>
      <c r="F572" s="18">
        <v>0</v>
      </c>
      <c r="G572" s="18">
        <v>10000</v>
      </c>
    </row>
    <row r="573" spans="1:8" s="15" customFormat="1">
      <c r="B573" s="17">
        <v>32</v>
      </c>
      <c r="C573" s="15" t="s">
        <v>94</v>
      </c>
      <c r="D573" s="16">
        <v>10000</v>
      </c>
      <c r="E573" s="18">
        <v>0</v>
      </c>
      <c r="F573" s="18">
        <v>0</v>
      </c>
      <c r="G573" s="18">
        <v>10000</v>
      </c>
    </row>
    <row r="574" spans="1:8" s="19" customFormat="1">
      <c r="A574" s="19" t="s">
        <v>433</v>
      </c>
      <c r="B574" s="21">
        <v>323</v>
      </c>
      <c r="C574" s="19" t="s">
        <v>434</v>
      </c>
      <c r="D574" s="20">
        <v>10000</v>
      </c>
      <c r="E574" s="22">
        <v>0</v>
      </c>
      <c r="F574" s="22">
        <v>0</v>
      </c>
      <c r="G574" s="20">
        <f>D574+H574</f>
        <v>10000</v>
      </c>
      <c r="H574" s="19">
        <f>IF(E574&lt;&gt;0,E574,F574*D574/100)</f>
        <v>0</v>
      </c>
    </row>
    <row r="575" spans="1:8">
      <c r="A575" s="26" t="s">
        <v>435</v>
      </c>
      <c r="B575" s="26"/>
      <c r="C575" s="26"/>
      <c r="D575" s="27">
        <v>63000</v>
      </c>
      <c r="E575" s="28">
        <v>-17980.439999999999</v>
      </c>
      <c r="F575" s="28">
        <v>-28.540380952381</v>
      </c>
      <c r="G575" s="28">
        <v>45019.56</v>
      </c>
    </row>
    <row r="576" spans="1:8">
      <c r="A576" s="26" t="s">
        <v>436</v>
      </c>
      <c r="B576" s="26"/>
      <c r="C576" s="26"/>
      <c r="D576" s="27">
        <v>63000</v>
      </c>
      <c r="E576" s="28">
        <v>-17980.439999999999</v>
      </c>
      <c r="F576" s="28">
        <v>-28.540380952381</v>
      </c>
      <c r="G576" s="28">
        <v>45019.56</v>
      </c>
    </row>
    <row r="577" spans="1:8">
      <c r="A577" s="12" t="s">
        <v>14</v>
      </c>
      <c r="B577" s="12"/>
      <c r="C577" s="12"/>
      <c r="D577" s="13">
        <v>63000</v>
      </c>
      <c r="E577" s="14">
        <v>-17980.439999999999</v>
      </c>
      <c r="F577" s="14">
        <v>-28.540380952381</v>
      </c>
      <c r="G577" s="14">
        <v>45019.56</v>
      </c>
    </row>
    <row r="578" spans="1:8">
      <c r="A578" s="29" t="s">
        <v>283</v>
      </c>
      <c r="B578" s="29"/>
      <c r="C578" s="29"/>
      <c r="D578" s="30">
        <v>63000</v>
      </c>
      <c r="E578" s="31">
        <v>-17980.439999999999</v>
      </c>
      <c r="F578" s="31">
        <v>-28.540380952381</v>
      </c>
      <c r="G578" s="31">
        <v>45019.56</v>
      </c>
    </row>
    <row r="579" spans="1:8">
      <c r="A579" s="29" t="s">
        <v>437</v>
      </c>
      <c r="B579" s="29"/>
      <c r="C579" s="29"/>
      <c r="D579" s="30">
        <v>63000</v>
      </c>
      <c r="E579" s="31">
        <v>-17980.439999999999</v>
      </c>
      <c r="F579" s="31">
        <v>-28.540380952381</v>
      </c>
      <c r="G579" s="31">
        <v>45019.56</v>
      </c>
    </row>
    <row r="580" spans="1:8" s="15" customFormat="1">
      <c r="B580" s="17">
        <v>3</v>
      </c>
      <c r="C580" s="15" t="s">
        <v>93</v>
      </c>
      <c r="D580" s="16">
        <v>63000</v>
      </c>
      <c r="E580" s="18">
        <v>-17980.439999999999</v>
      </c>
      <c r="F580" s="18">
        <v>-28.540380952381</v>
      </c>
      <c r="G580" s="18">
        <v>45019.56</v>
      </c>
    </row>
    <row r="581" spans="1:8" s="15" customFormat="1">
      <c r="B581" s="17">
        <v>32</v>
      </c>
      <c r="C581" s="15" t="s">
        <v>94</v>
      </c>
      <c r="D581" s="16">
        <v>63000</v>
      </c>
      <c r="E581" s="18">
        <v>-17980.439999999999</v>
      </c>
      <c r="F581" s="18">
        <v>-28.540380952381</v>
      </c>
      <c r="G581" s="18">
        <v>45019.56</v>
      </c>
    </row>
    <row r="582" spans="1:8" s="19" customFormat="1">
      <c r="A582" s="19" t="s">
        <v>438</v>
      </c>
      <c r="B582" s="21">
        <v>323</v>
      </c>
      <c r="C582" s="19" t="s">
        <v>439</v>
      </c>
      <c r="D582" s="20">
        <v>63000</v>
      </c>
      <c r="E582" s="22">
        <v>-17980.439999999999</v>
      </c>
      <c r="F582" s="22">
        <v>-28.540380952381</v>
      </c>
      <c r="G582" s="20">
        <f>D582+H582</f>
        <v>45019.56</v>
      </c>
      <c r="H582" s="19">
        <f>IF(E582&lt;&gt;0,E582,F582*D582/100)</f>
        <v>-17980.439999999999</v>
      </c>
    </row>
    <row r="583" spans="1:8">
      <c r="A583" s="12" t="s">
        <v>73</v>
      </c>
      <c r="B583" s="12"/>
      <c r="C583" s="12"/>
      <c r="D583" s="13">
        <v>0</v>
      </c>
      <c r="E583" s="14">
        <v>0</v>
      </c>
      <c r="F583" s="14">
        <v>0</v>
      </c>
      <c r="G583" s="14">
        <v>0</v>
      </c>
    </row>
    <row r="584" spans="1:8">
      <c r="A584" s="29" t="s">
        <v>283</v>
      </c>
      <c r="B584" s="29"/>
      <c r="C584" s="29"/>
      <c r="D584" s="30">
        <v>0</v>
      </c>
      <c r="E584" s="31">
        <v>0</v>
      </c>
      <c r="F584" s="31">
        <v>0</v>
      </c>
      <c r="G584" s="31">
        <v>0</v>
      </c>
    </row>
    <row r="585" spans="1:8">
      <c r="A585" s="29" t="s">
        <v>437</v>
      </c>
      <c r="B585" s="29"/>
      <c r="C585" s="29"/>
      <c r="D585" s="30">
        <v>0</v>
      </c>
      <c r="E585" s="31">
        <v>0</v>
      </c>
      <c r="F585" s="31">
        <v>0</v>
      </c>
      <c r="G585" s="31">
        <v>0</v>
      </c>
    </row>
    <row r="586" spans="1:8" s="15" customFormat="1">
      <c r="B586" s="17">
        <v>3</v>
      </c>
      <c r="C586" s="15" t="s">
        <v>93</v>
      </c>
      <c r="D586" s="16">
        <v>0</v>
      </c>
      <c r="E586" s="18">
        <v>0</v>
      </c>
      <c r="F586" s="18">
        <v>0</v>
      </c>
      <c r="G586" s="18">
        <v>0</v>
      </c>
    </row>
    <row r="587" spans="1:8" s="15" customFormat="1">
      <c r="B587" s="17">
        <v>32</v>
      </c>
      <c r="C587" s="15" t="s">
        <v>94</v>
      </c>
      <c r="D587" s="16">
        <v>0</v>
      </c>
      <c r="E587" s="18">
        <v>0</v>
      </c>
      <c r="F587" s="18">
        <v>0</v>
      </c>
      <c r="G587" s="18">
        <v>0</v>
      </c>
    </row>
    <row r="588" spans="1:8" s="19" customFormat="1">
      <c r="A588" s="19" t="s">
        <v>440</v>
      </c>
      <c r="B588" s="21">
        <v>323</v>
      </c>
      <c r="C588" s="19" t="s">
        <v>439</v>
      </c>
      <c r="D588" s="20">
        <v>0</v>
      </c>
      <c r="E588" s="22">
        <v>0</v>
      </c>
      <c r="F588" s="22">
        <v>0</v>
      </c>
      <c r="G588" s="20">
        <f>D588+H588</f>
        <v>0</v>
      </c>
      <c r="H588" s="19">
        <f>IF(E588&lt;&gt;0,E588,F588*D588/100)</f>
        <v>0</v>
      </c>
    </row>
    <row r="589" spans="1:8">
      <c r="A589" s="26" t="s">
        <v>441</v>
      </c>
      <c r="B589" s="26"/>
      <c r="C589" s="26"/>
      <c r="D589" s="27">
        <v>16000</v>
      </c>
      <c r="E589" s="28">
        <v>23000</v>
      </c>
      <c r="F589" s="28">
        <v>143.75</v>
      </c>
      <c r="G589" s="28">
        <v>39000</v>
      </c>
    </row>
    <row r="590" spans="1:8">
      <c r="A590" s="26" t="s">
        <v>442</v>
      </c>
      <c r="B590" s="26"/>
      <c r="C590" s="26"/>
      <c r="D590" s="27">
        <v>16000</v>
      </c>
      <c r="E590" s="28">
        <v>0</v>
      </c>
      <c r="F590" s="28">
        <v>0</v>
      </c>
      <c r="G590" s="28">
        <v>16000</v>
      </c>
    </row>
    <row r="591" spans="1:8">
      <c r="A591" s="12" t="s">
        <v>14</v>
      </c>
      <c r="B591" s="12"/>
      <c r="C591" s="12"/>
      <c r="D591" s="13">
        <v>16000</v>
      </c>
      <c r="E591" s="14">
        <v>0</v>
      </c>
      <c r="F591" s="14">
        <v>0</v>
      </c>
      <c r="G591" s="14">
        <v>16000</v>
      </c>
    </row>
    <row r="592" spans="1:8">
      <c r="A592" s="29" t="s">
        <v>249</v>
      </c>
      <c r="B592" s="29"/>
      <c r="C592" s="29"/>
      <c r="D592" s="30">
        <v>16000</v>
      </c>
      <c r="E592" s="31">
        <v>0</v>
      </c>
      <c r="F592" s="31">
        <v>0</v>
      </c>
      <c r="G592" s="31">
        <v>16000</v>
      </c>
    </row>
    <row r="593" spans="1:8">
      <c r="A593" s="29" t="s">
        <v>250</v>
      </c>
      <c r="B593" s="29"/>
      <c r="C593" s="29"/>
      <c r="D593" s="30">
        <v>16000</v>
      </c>
      <c r="E593" s="31">
        <v>0</v>
      </c>
      <c r="F593" s="31">
        <v>0</v>
      </c>
      <c r="G593" s="31">
        <v>16000</v>
      </c>
    </row>
    <row r="594" spans="1:8" s="15" customFormat="1">
      <c r="B594" s="17">
        <v>3</v>
      </c>
      <c r="C594" s="15" t="s">
        <v>93</v>
      </c>
      <c r="D594" s="16">
        <v>16000</v>
      </c>
      <c r="E594" s="18">
        <v>0</v>
      </c>
      <c r="F594" s="18">
        <v>0</v>
      </c>
      <c r="G594" s="18">
        <v>16000</v>
      </c>
    </row>
    <row r="595" spans="1:8" s="15" customFormat="1">
      <c r="B595" s="17">
        <v>36</v>
      </c>
      <c r="C595" s="15" t="s">
        <v>443</v>
      </c>
      <c r="D595" s="16">
        <v>16000</v>
      </c>
      <c r="E595" s="18">
        <v>0</v>
      </c>
      <c r="F595" s="18">
        <v>0</v>
      </c>
      <c r="G595" s="18">
        <v>16000</v>
      </c>
    </row>
    <row r="596" spans="1:8" s="19" customFormat="1">
      <c r="A596" s="19" t="s">
        <v>444</v>
      </c>
      <c r="B596" s="21">
        <v>363</v>
      </c>
      <c r="C596" s="19" t="s">
        <v>445</v>
      </c>
      <c r="D596" s="20">
        <v>16000</v>
      </c>
      <c r="E596" s="22">
        <v>0</v>
      </c>
      <c r="F596" s="22">
        <v>0</v>
      </c>
      <c r="G596" s="20">
        <f>D596+H596</f>
        <v>16000</v>
      </c>
      <c r="H596" s="19">
        <f>IF(E596&lt;&gt;0,E596,F596*D596/100)</f>
        <v>0</v>
      </c>
    </row>
    <row r="597" spans="1:8">
      <c r="A597" s="26" t="s">
        <v>446</v>
      </c>
      <c r="B597" s="26"/>
      <c r="C597" s="26"/>
      <c r="D597" s="27">
        <v>0</v>
      </c>
      <c r="E597" s="28">
        <v>23000</v>
      </c>
      <c r="F597" s="28">
        <v>0</v>
      </c>
      <c r="G597" s="28">
        <v>23000</v>
      </c>
    </row>
    <row r="598" spans="1:8">
      <c r="A598" s="12" t="s">
        <v>14</v>
      </c>
      <c r="B598" s="12"/>
      <c r="C598" s="12"/>
      <c r="D598" s="13">
        <v>0</v>
      </c>
      <c r="E598" s="14">
        <v>23000</v>
      </c>
      <c r="F598" s="14">
        <v>0</v>
      </c>
      <c r="G598" s="14">
        <v>23000</v>
      </c>
    </row>
    <row r="599" spans="1:8">
      <c r="A599" s="29" t="s">
        <v>249</v>
      </c>
      <c r="B599" s="29"/>
      <c r="C599" s="29"/>
      <c r="D599" s="30">
        <v>0</v>
      </c>
      <c r="E599" s="31">
        <v>23000</v>
      </c>
      <c r="F599" s="31">
        <v>0</v>
      </c>
      <c r="G599" s="31">
        <v>23000</v>
      </c>
    </row>
    <row r="600" spans="1:8">
      <c r="A600" s="29" t="s">
        <v>250</v>
      </c>
      <c r="B600" s="29"/>
      <c r="C600" s="29"/>
      <c r="D600" s="30">
        <v>0</v>
      </c>
      <c r="E600" s="31">
        <v>23000</v>
      </c>
      <c r="F600" s="31">
        <v>0</v>
      </c>
      <c r="G600" s="31">
        <v>23000</v>
      </c>
    </row>
    <row r="601" spans="1:8" s="15" customFormat="1">
      <c r="B601" s="17">
        <v>4</v>
      </c>
      <c r="C601" s="15" t="s">
        <v>206</v>
      </c>
      <c r="D601" s="16">
        <v>0</v>
      </c>
      <c r="E601" s="18">
        <v>23000</v>
      </c>
      <c r="F601" s="18">
        <v>0</v>
      </c>
      <c r="G601" s="18">
        <v>23000</v>
      </c>
    </row>
    <row r="602" spans="1:8" s="15" customFormat="1">
      <c r="B602" s="17">
        <v>42</v>
      </c>
      <c r="C602" s="15" t="s">
        <v>207</v>
      </c>
      <c r="D602" s="16">
        <v>0</v>
      </c>
      <c r="E602" s="18">
        <v>23000</v>
      </c>
      <c r="F602" s="18">
        <v>0</v>
      </c>
      <c r="G602" s="18">
        <v>23000</v>
      </c>
    </row>
    <row r="603" spans="1:8" s="19" customFormat="1">
      <c r="A603" s="19" t="s">
        <v>447</v>
      </c>
      <c r="B603" s="21">
        <v>426</v>
      </c>
      <c r="C603" s="19" t="s">
        <v>448</v>
      </c>
      <c r="D603" s="20">
        <v>0</v>
      </c>
      <c r="E603" s="22">
        <v>23000</v>
      </c>
      <c r="F603" s="22">
        <v>0</v>
      </c>
      <c r="G603" s="20">
        <f>D603+H603</f>
        <v>23000</v>
      </c>
      <c r="H603" s="19">
        <f>IF(E603&lt;&gt;0,E603,F603*D603/100)</f>
        <v>23000</v>
      </c>
    </row>
    <row r="604" spans="1:8">
      <c r="A604" s="26" t="s">
        <v>449</v>
      </c>
      <c r="B604" s="26"/>
      <c r="C604" s="26"/>
      <c r="D604" s="27">
        <v>19550</v>
      </c>
      <c r="E604" s="28">
        <v>-19550</v>
      </c>
      <c r="F604" s="28">
        <v>-100</v>
      </c>
      <c r="G604" s="28">
        <v>0</v>
      </c>
    </row>
    <row r="605" spans="1:8">
      <c r="A605" s="26" t="s">
        <v>450</v>
      </c>
      <c r="B605" s="26"/>
      <c r="C605" s="26"/>
      <c r="D605" s="27">
        <v>0</v>
      </c>
      <c r="E605" s="28">
        <v>0</v>
      </c>
      <c r="F605" s="28">
        <v>0</v>
      </c>
      <c r="G605" s="28">
        <v>0</v>
      </c>
    </row>
    <row r="606" spans="1:8">
      <c r="A606" s="12" t="s">
        <v>14</v>
      </c>
      <c r="B606" s="12"/>
      <c r="C606" s="12"/>
      <c r="D606" s="13">
        <v>0</v>
      </c>
      <c r="E606" s="14">
        <v>0</v>
      </c>
      <c r="F606" s="14">
        <v>0</v>
      </c>
      <c r="G606" s="14">
        <v>0</v>
      </c>
    </row>
    <row r="607" spans="1:8">
      <c r="A607" s="29" t="s">
        <v>249</v>
      </c>
      <c r="B607" s="29"/>
      <c r="C607" s="29"/>
      <c r="D607" s="30">
        <v>0</v>
      </c>
      <c r="E607" s="31">
        <v>0</v>
      </c>
      <c r="F607" s="31">
        <v>0</v>
      </c>
      <c r="G607" s="31">
        <v>0</v>
      </c>
    </row>
    <row r="608" spans="1:8">
      <c r="A608" s="29" t="s">
        <v>250</v>
      </c>
      <c r="B608" s="29"/>
      <c r="C608" s="29"/>
      <c r="D608" s="30">
        <v>0</v>
      </c>
      <c r="E608" s="31">
        <v>0</v>
      </c>
      <c r="F608" s="31">
        <v>0</v>
      </c>
      <c r="G608" s="31">
        <v>0</v>
      </c>
    </row>
    <row r="609" spans="1:8" s="15" customFormat="1">
      <c r="B609" s="17">
        <v>4</v>
      </c>
      <c r="C609" s="15" t="s">
        <v>206</v>
      </c>
      <c r="D609" s="16">
        <v>0</v>
      </c>
      <c r="E609" s="18">
        <v>0</v>
      </c>
      <c r="F609" s="18">
        <v>0</v>
      </c>
      <c r="G609" s="18">
        <v>0</v>
      </c>
    </row>
    <row r="610" spans="1:8" s="15" customFormat="1">
      <c r="B610" s="17">
        <v>42</v>
      </c>
      <c r="C610" s="15" t="s">
        <v>207</v>
      </c>
      <c r="D610" s="16">
        <v>0</v>
      </c>
      <c r="E610" s="18">
        <v>0</v>
      </c>
      <c r="F610" s="18">
        <v>0</v>
      </c>
      <c r="G610" s="18">
        <v>0</v>
      </c>
    </row>
    <row r="611" spans="1:8" s="19" customFormat="1" ht="30">
      <c r="A611" s="19" t="s">
        <v>451</v>
      </c>
      <c r="B611" s="21">
        <v>426</v>
      </c>
      <c r="C611" s="19" t="s">
        <v>452</v>
      </c>
      <c r="D611" s="20">
        <v>0</v>
      </c>
      <c r="E611" s="22">
        <v>0</v>
      </c>
      <c r="F611" s="22">
        <v>0</v>
      </c>
      <c r="G611" s="20">
        <f>D611+H611</f>
        <v>0</v>
      </c>
      <c r="H611" s="19">
        <f>IF(E611&lt;&gt;0,E611,F611*D611/100)</f>
        <v>0</v>
      </c>
    </row>
    <row r="612" spans="1:8">
      <c r="A612" s="26" t="s">
        <v>453</v>
      </c>
      <c r="B612" s="26"/>
      <c r="C612" s="26"/>
      <c r="D612" s="27">
        <v>19550</v>
      </c>
      <c r="E612" s="28">
        <v>-19550</v>
      </c>
      <c r="F612" s="28">
        <v>-100</v>
      </c>
      <c r="G612" s="28">
        <v>0</v>
      </c>
    </row>
    <row r="613" spans="1:8">
      <c r="A613" s="12" t="s">
        <v>14</v>
      </c>
      <c r="B613" s="12"/>
      <c r="C613" s="12"/>
      <c r="D613" s="13">
        <v>19550</v>
      </c>
      <c r="E613" s="14">
        <v>-19550</v>
      </c>
      <c r="F613" s="14">
        <v>-100</v>
      </c>
      <c r="G613" s="14">
        <v>0</v>
      </c>
    </row>
    <row r="614" spans="1:8">
      <c r="A614" s="29" t="s">
        <v>249</v>
      </c>
      <c r="B614" s="29"/>
      <c r="C614" s="29"/>
      <c r="D614" s="30">
        <v>19550</v>
      </c>
      <c r="E614" s="31">
        <v>-19550</v>
      </c>
      <c r="F614" s="31">
        <v>-100</v>
      </c>
      <c r="G614" s="31">
        <v>0</v>
      </c>
    </row>
    <row r="615" spans="1:8">
      <c r="A615" s="29" t="s">
        <v>454</v>
      </c>
      <c r="B615" s="29"/>
      <c r="C615" s="29"/>
      <c r="D615" s="30">
        <v>19550</v>
      </c>
      <c r="E615" s="31">
        <v>-19550</v>
      </c>
      <c r="F615" s="31">
        <v>-100</v>
      </c>
      <c r="G615" s="31">
        <v>0</v>
      </c>
    </row>
    <row r="616" spans="1:8" s="15" customFormat="1">
      <c r="B616" s="17">
        <v>4</v>
      </c>
      <c r="C616" s="15" t="s">
        <v>206</v>
      </c>
      <c r="D616" s="16">
        <v>19550</v>
      </c>
      <c r="E616" s="18">
        <v>-19550</v>
      </c>
      <c r="F616" s="18">
        <v>-100</v>
      </c>
      <c r="G616" s="18">
        <v>0</v>
      </c>
    </row>
    <row r="617" spans="1:8" s="15" customFormat="1">
      <c r="B617" s="17">
        <v>41</v>
      </c>
      <c r="C617" s="15" t="s">
        <v>362</v>
      </c>
      <c r="D617" s="16">
        <v>19550</v>
      </c>
      <c r="E617" s="18">
        <v>-19550</v>
      </c>
      <c r="F617" s="18">
        <v>-100</v>
      </c>
      <c r="G617" s="18">
        <v>0</v>
      </c>
    </row>
    <row r="618" spans="1:8" s="19" customFormat="1">
      <c r="A618" s="19" t="s">
        <v>455</v>
      </c>
      <c r="B618" s="21">
        <v>411</v>
      </c>
      <c r="C618" s="19" t="s">
        <v>456</v>
      </c>
      <c r="D618" s="20">
        <v>19550</v>
      </c>
      <c r="E618" s="22">
        <v>-19550</v>
      </c>
      <c r="F618" s="22">
        <v>-100</v>
      </c>
      <c r="G618" s="20">
        <f>D618+H618</f>
        <v>0</v>
      </c>
      <c r="H618" s="19">
        <f>IF(E618&lt;&gt;0,E618,F618*D618/100)</f>
        <v>-19550</v>
      </c>
    </row>
    <row r="619" spans="1:8">
      <c r="A619" s="12" t="s">
        <v>73</v>
      </c>
      <c r="B619" s="12"/>
      <c r="C619" s="12"/>
      <c r="D619" s="13">
        <v>0</v>
      </c>
      <c r="E619" s="14">
        <v>0</v>
      </c>
      <c r="F619" s="14">
        <v>0</v>
      </c>
      <c r="G619" s="14">
        <v>0</v>
      </c>
    </row>
    <row r="620" spans="1:8">
      <c r="A620" s="29" t="s">
        <v>249</v>
      </c>
      <c r="B620" s="29"/>
      <c r="C620" s="29"/>
      <c r="D620" s="30">
        <v>0</v>
      </c>
      <c r="E620" s="31">
        <v>0</v>
      </c>
      <c r="F620" s="31">
        <v>0</v>
      </c>
      <c r="G620" s="31">
        <v>0</v>
      </c>
    </row>
    <row r="621" spans="1:8">
      <c r="A621" s="29" t="s">
        <v>454</v>
      </c>
      <c r="B621" s="29"/>
      <c r="C621" s="29"/>
      <c r="D621" s="30">
        <v>0</v>
      </c>
      <c r="E621" s="31">
        <v>0</v>
      </c>
      <c r="F621" s="31">
        <v>0</v>
      </c>
      <c r="G621" s="31">
        <v>0</v>
      </c>
    </row>
    <row r="622" spans="1:8" s="15" customFormat="1">
      <c r="B622" s="17">
        <v>4</v>
      </c>
      <c r="C622" s="15" t="s">
        <v>206</v>
      </c>
      <c r="D622" s="16">
        <v>0</v>
      </c>
      <c r="E622" s="18">
        <v>0</v>
      </c>
      <c r="F622" s="18">
        <v>0</v>
      </c>
      <c r="G622" s="18">
        <v>0</v>
      </c>
    </row>
    <row r="623" spans="1:8" s="15" customFormat="1">
      <c r="B623" s="17">
        <v>41</v>
      </c>
      <c r="C623" s="15" t="s">
        <v>362</v>
      </c>
      <c r="D623" s="16">
        <v>0</v>
      </c>
      <c r="E623" s="18">
        <v>0</v>
      </c>
      <c r="F623" s="18">
        <v>0</v>
      </c>
      <c r="G623" s="18">
        <v>0</v>
      </c>
    </row>
    <row r="624" spans="1:8" s="19" customFormat="1">
      <c r="A624" s="19" t="s">
        <v>457</v>
      </c>
      <c r="B624" s="21">
        <v>411</v>
      </c>
      <c r="C624" s="19" t="s">
        <v>456</v>
      </c>
      <c r="D624" s="20">
        <v>0</v>
      </c>
      <c r="E624" s="22">
        <v>0</v>
      </c>
      <c r="F624" s="22">
        <v>0</v>
      </c>
      <c r="G624" s="20">
        <f>D624+H624</f>
        <v>0</v>
      </c>
      <c r="H624" s="19">
        <f>IF(E624&lt;&gt;0,E624,F624*D624/100)</f>
        <v>0</v>
      </c>
    </row>
    <row r="625" spans="1:8">
      <c r="A625" s="26" t="s">
        <v>458</v>
      </c>
      <c r="B625" s="26"/>
      <c r="C625" s="26"/>
      <c r="D625" s="27">
        <v>170000</v>
      </c>
      <c r="E625" s="28">
        <v>3060</v>
      </c>
      <c r="F625" s="28">
        <v>1.8</v>
      </c>
      <c r="G625" s="28">
        <v>173060</v>
      </c>
    </row>
    <row r="626" spans="1:8">
      <c r="A626" s="26" t="s">
        <v>459</v>
      </c>
      <c r="B626" s="26"/>
      <c r="C626" s="26"/>
      <c r="D626" s="27">
        <v>170000</v>
      </c>
      <c r="E626" s="28">
        <v>3060</v>
      </c>
      <c r="F626" s="28">
        <v>1.8</v>
      </c>
      <c r="G626" s="28">
        <v>173060</v>
      </c>
    </row>
    <row r="627" spans="1:8">
      <c r="A627" s="12" t="s">
        <v>14</v>
      </c>
      <c r="B627" s="12"/>
      <c r="C627" s="12"/>
      <c r="D627" s="13">
        <v>170000</v>
      </c>
      <c r="E627" s="14">
        <v>3060</v>
      </c>
      <c r="F627" s="14">
        <v>1.8</v>
      </c>
      <c r="G627" s="14">
        <v>173060</v>
      </c>
    </row>
    <row r="628" spans="1:8">
      <c r="A628" s="29" t="s">
        <v>460</v>
      </c>
      <c r="B628" s="29"/>
      <c r="C628" s="29"/>
      <c r="D628" s="30">
        <v>170000</v>
      </c>
      <c r="E628" s="31">
        <v>3060</v>
      </c>
      <c r="F628" s="31">
        <v>1.8</v>
      </c>
      <c r="G628" s="31">
        <v>173060</v>
      </c>
    </row>
    <row r="629" spans="1:8">
      <c r="A629" s="29" t="s">
        <v>461</v>
      </c>
      <c r="B629" s="29"/>
      <c r="C629" s="29"/>
      <c r="D629" s="30">
        <v>170000</v>
      </c>
      <c r="E629" s="31">
        <v>3060</v>
      </c>
      <c r="F629" s="31">
        <v>1.8</v>
      </c>
      <c r="G629" s="31">
        <v>173060</v>
      </c>
    </row>
    <row r="630" spans="1:8" s="15" customFormat="1">
      <c r="B630" s="17">
        <v>3</v>
      </c>
      <c r="C630" s="15" t="s">
        <v>93</v>
      </c>
      <c r="D630" s="16">
        <v>170000</v>
      </c>
      <c r="E630" s="18">
        <v>3060</v>
      </c>
      <c r="F630" s="18">
        <v>1.8</v>
      </c>
      <c r="G630" s="18">
        <v>173060</v>
      </c>
    </row>
    <row r="631" spans="1:8" s="15" customFormat="1">
      <c r="B631" s="17">
        <v>36</v>
      </c>
      <c r="C631" s="15" t="s">
        <v>443</v>
      </c>
      <c r="D631" s="16">
        <v>0</v>
      </c>
      <c r="E631" s="18">
        <v>3060</v>
      </c>
      <c r="F631" s="18">
        <v>0</v>
      </c>
      <c r="G631" s="18">
        <v>3060</v>
      </c>
    </row>
    <row r="632" spans="1:8" s="19" customFormat="1">
      <c r="A632" s="19" t="s">
        <v>462</v>
      </c>
      <c r="B632" s="21">
        <v>363</v>
      </c>
      <c r="C632" s="19" t="s">
        <v>463</v>
      </c>
      <c r="D632" s="20">
        <v>0</v>
      </c>
      <c r="E632" s="22">
        <v>3060</v>
      </c>
      <c r="F632" s="22">
        <v>0</v>
      </c>
      <c r="G632" s="20">
        <f>D632+H632</f>
        <v>3060</v>
      </c>
      <c r="H632" s="19">
        <f>IF(E632&lt;&gt;0,E632,F632*D632/100)</f>
        <v>3060</v>
      </c>
    </row>
    <row r="633" spans="1:8" s="15" customFormat="1">
      <c r="B633" s="17">
        <v>38</v>
      </c>
      <c r="C633" s="15" t="s">
        <v>106</v>
      </c>
      <c r="D633" s="16">
        <v>170000</v>
      </c>
      <c r="E633" s="18">
        <v>0</v>
      </c>
      <c r="F633" s="18">
        <v>0</v>
      </c>
      <c r="G633" s="18">
        <v>170000</v>
      </c>
    </row>
    <row r="634" spans="1:8" s="19" customFormat="1">
      <c r="A634" s="19" t="s">
        <v>464</v>
      </c>
      <c r="B634" s="21">
        <v>381</v>
      </c>
      <c r="C634" s="19" t="s">
        <v>465</v>
      </c>
      <c r="D634" s="20">
        <v>30000</v>
      </c>
      <c r="E634" s="22">
        <v>0</v>
      </c>
      <c r="F634" s="22">
        <v>0</v>
      </c>
      <c r="G634" s="20">
        <f>D634+H634</f>
        <v>30000</v>
      </c>
      <c r="H634" s="19">
        <f>IF(E634&lt;&gt;0,E634,F634*D634/100)</f>
        <v>0</v>
      </c>
    </row>
    <row r="635" spans="1:8" s="19" customFormat="1">
      <c r="A635" s="19" t="s">
        <v>466</v>
      </c>
      <c r="B635" s="21">
        <v>382</v>
      </c>
      <c r="C635" s="19" t="s">
        <v>467</v>
      </c>
      <c r="D635" s="20">
        <v>130000</v>
      </c>
      <c r="E635" s="22">
        <v>0</v>
      </c>
      <c r="F635" s="22">
        <v>0</v>
      </c>
      <c r="G635" s="20">
        <f>D635+H635</f>
        <v>130000</v>
      </c>
      <c r="H635" s="19">
        <f>IF(E635&lt;&gt;0,E635,F635*D635/100)</f>
        <v>0</v>
      </c>
    </row>
    <row r="636" spans="1:8" s="19" customFormat="1">
      <c r="A636" s="19" t="s">
        <v>468</v>
      </c>
      <c r="B636" s="21">
        <v>382</v>
      </c>
      <c r="C636" s="19" t="s">
        <v>469</v>
      </c>
      <c r="D636" s="20">
        <v>10000</v>
      </c>
      <c r="E636" s="22">
        <v>0</v>
      </c>
      <c r="F636" s="22">
        <v>0</v>
      </c>
      <c r="G636" s="20">
        <f>D636+H636</f>
        <v>10000</v>
      </c>
      <c r="H636" s="19">
        <f>IF(E636&lt;&gt;0,E636,F636*D636/100)</f>
        <v>0</v>
      </c>
    </row>
    <row r="637" spans="1:8">
      <c r="A637" s="26" t="s">
        <v>470</v>
      </c>
      <c r="B637" s="26"/>
      <c r="C637" s="26"/>
      <c r="D637" s="27">
        <v>40000</v>
      </c>
      <c r="E637" s="28">
        <v>0</v>
      </c>
      <c r="F637" s="28">
        <v>0</v>
      </c>
      <c r="G637" s="28">
        <v>40000</v>
      </c>
    </row>
    <row r="638" spans="1:8">
      <c r="A638" s="26" t="s">
        <v>471</v>
      </c>
      <c r="B638" s="26"/>
      <c r="C638" s="26"/>
      <c r="D638" s="27">
        <v>40000</v>
      </c>
      <c r="E638" s="28">
        <v>0</v>
      </c>
      <c r="F638" s="28">
        <v>0</v>
      </c>
      <c r="G638" s="28">
        <v>40000</v>
      </c>
    </row>
    <row r="639" spans="1:8">
      <c r="A639" s="12" t="s">
        <v>14</v>
      </c>
      <c r="B639" s="12"/>
      <c r="C639" s="12"/>
      <c r="D639" s="13">
        <v>40000</v>
      </c>
      <c r="E639" s="14">
        <v>0</v>
      </c>
      <c r="F639" s="14">
        <v>0</v>
      </c>
      <c r="G639" s="14">
        <v>40000</v>
      </c>
    </row>
    <row r="640" spans="1:8">
      <c r="A640" s="29" t="s">
        <v>271</v>
      </c>
      <c r="B640" s="29"/>
      <c r="C640" s="29"/>
      <c r="D640" s="30">
        <v>40000</v>
      </c>
      <c r="E640" s="31">
        <v>0</v>
      </c>
      <c r="F640" s="31">
        <v>0</v>
      </c>
      <c r="G640" s="31">
        <v>40000</v>
      </c>
    </row>
    <row r="641" spans="1:8">
      <c r="A641" s="29" t="s">
        <v>472</v>
      </c>
      <c r="B641" s="29"/>
      <c r="C641" s="29"/>
      <c r="D641" s="30">
        <v>40000</v>
      </c>
      <c r="E641" s="31">
        <v>0</v>
      </c>
      <c r="F641" s="31">
        <v>0</v>
      </c>
      <c r="G641" s="31">
        <v>40000</v>
      </c>
    </row>
    <row r="642" spans="1:8" s="15" customFormat="1">
      <c r="B642" s="17">
        <v>3</v>
      </c>
      <c r="C642" s="15" t="s">
        <v>93</v>
      </c>
      <c r="D642" s="16">
        <v>40000</v>
      </c>
      <c r="E642" s="18">
        <v>0</v>
      </c>
      <c r="F642" s="18">
        <v>0</v>
      </c>
      <c r="G642" s="18">
        <v>40000</v>
      </c>
    </row>
    <row r="643" spans="1:8" s="15" customFormat="1">
      <c r="B643" s="17">
        <v>38</v>
      </c>
      <c r="C643" s="15" t="s">
        <v>106</v>
      </c>
      <c r="D643" s="16">
        <v>40000</v>
      </c>
      <c r="E643" s="18">
        <v>0</v>
      </c>
      <c r="F643" s="18">
        <v>0</v>
      </c>
      <c r="G643" s="18">
        <v>40000</v>
      </c>
    </row>
    <row r="644" spans="1:8" s="19" customFormat="1">
      <c r="A644" s="19" t="s">
        <v>473</v>
      </c>
      <c r="B644" s="21">
        <v>381</v>
      </c>
      <c r="C644" s="19" t="s">
        <v>474</v>
      </c>
      <c r="D644" s="20">
        <v>40000</v>
      </c>
      <c r="E644" s="22">
        <v>0</v>
      </c>
      <c r="F644" s="22">
        <v>0</v>
      </c>
      <c r="G644" s="20">
        <f>D644+H644</f>
        <v>40000</v>
      </c>
      <c r="H644" s="19">
        <f>IF(E644&lt;&gt;0,E644,F644*D644/100)</f>
        <v>0</v>
      </c>
    </row>
    <row r="645" spans="1:8">
      <c r="A645" s="26" t="s">
        <v>475</v>
      </c>
      <c r="B645" s="26"/>
      <c r="C645" s="26"/>
      <c r="D645" s="27">
        <v>31000</v>
      </c>
      <c r="E645" s="28">
        <v>-15000</v>
      </c>
      <c r="F645" s="28">
        <v>-48.387096774193601</v>
      </c>
      <c r="G645" s="28">
        <v>16000</v>
      </c>
    </row>
    <row r="646" spans="1:8">
      <c r="A646" s="26" t="s">
        <v>476</v>
      </c>
      <c r="B646" s="26"/>
      <c r="C646" s="26"/>
      <c r="D646" s="27">
        <v>5000</v>
      </c>
      <c r="E646" s="28">
        <v>5000</v>
      </c>
      <c r="F646" s="28">
        <v>100</v>
      </c>
      <c r="G646" s="28">
        <v>10000</v>
      </c>
    </row>
    <row r="647" spans="1:8">
      <c r="A647" s="12" t="s">
        <v>14</v>
      </c>
      <c r="B647" s="12"/>
      <c r="C647" s="12"/>
      <c r="D647" s="13">
        <v>5000</v>
      </c>
      <c r="E647" s="14">
        <v>5000</v>
      </c>
      <c r="F647" s="14">
        <v>100</v>
      </c>
      <c r="G647" s="14">
        <v>10000</v>
      </c>
    </row>
    <row r="648" spans="1:8">
      <c r="A648" s="29" t="s">
        <v>249</v>
      </c>
      <c r="B648" s="29"/>
      <c r="C648" s="29"/>
      <c r="D648" s="30">
        <v>5000</v>
      </c>
      <c r="E648" s="31">
        <v>5000</v>
      </c>
      <c r="F648" s="31">
        <v>100</v>
      </c>
      <c r="G648" s="31">
        <v>10000</v>
      </c>
    </row>
    <row r="649" spans="1:8">
      <c r="A649" s="29" t="s">
        <v>250</v>
      </c>
      <c r="B649" s="29"/>
      <c r="C649" s="29"/>
      <c r="D649" s="30">
        <v>5000</v>
      </c>
      <c r="E649" s="31">
        <v>5000</v>
      </c>
      <c r="F649" s="31">
        <v>100</v>
      </c>
      <c r="G649" s="31">
        <v>10000</v>
      </c>
    </row>
    <row r="650" spans="1:8" s="15" customFormat="1">
      <c r="B650" s="17">
        <v>3</v>
      </c>
      <c r="C650" s="15" t="s">
        <v>93</v>
      </c>
      <c r="D650" s="16">
        <v>5000</v>
      </c>
      <c r="E650" s="18">
        <v>5000</v>
      </c>
      <c r="F650" s="18">
        <v>100</v>
      </c>
      <c r="G650" s="18">
        <v>10000</v>
      </c>
    </row>
    <row r="651" spans="1:8" s="15" customFormat="1">
      <c r="B651" s="17">
        <v>32</v>
      </c>
      <c r="C651" s="15" t="s">
        <v>94</v>
      </c>
      <c r="D651" s="16">
        <v>5000</v>
      </c>
      <c r="E651" s="18">
        <v>5000</v>
      </c>
      <c r="F651" s="18">
        <v>100</v>
      </c>
      <c r="G651" s="18">
        <v>10000</v>
      </c>
    </row>
    <row r="652" spans="1:8" s="19" customFormat="1">
      <c r="A652" s="19" t="s">
        <v>477</v>
      </c>
      <c r="B652" s="21">
        <v>323</v>
      </c>
      <c r="C652" s="19" t="s">
        <v>478</v>
      </c>
      <c r="D652" s="20">
        <v>5000</v>
      </c>
      <c r="E652" s="22">
        <v>5000</v>
      </c>
      <c r="F652" s="22">
        <v>100</v>
      </c>
      <c r="G652" s="20">
        <f>D652+H652</f>
        <v>10000</v>
      </c>
      <c r="H652" s="19">
        <f>IF(E652&lt;&gt;0,E652,F652*D652/100)</f>
        <v>5000</v>
      </c>
    </row>
    <row r="653" spans="1:8">
      <c r="A653" s="26" t="s">
        <v>479</v>
      </c>
      <c r="B653" s="26"/>
      <c r="C653" s="26"/>
      <c r="D653" s="27">
        <v>10000</v>
      </c>
      <c r="E653" s="28">
        <v>-5000</v>
      </c>
      <c r="F653" s="28">
        <v>-50</v>
      </c>
      <c r="G653" s="28">
        <v>5000</v>
      </c>
    </row>
    <row r="654" spans="1:8">
      <c r="A654" s="12" t="s">
        <v>14</v>
      </c>
      <c r="B654" s="12"/>
      <c r="C654" s="12"/>
      <c r="D654" s="13">
        <v>10000</v>
      </c>
      <c r="E654" s="14">
        <v>-5000</v>
      </c>
      <c r="F654" s="14">
        <v>-50</v>
      </c>
      <c r="G654" s="14">
        <v>5000</v>
      </c>
    </row>
    <row r="655" spans="1:8">
      <c r="A655" s="29" t="s">
        <v>91</v>
      </c>
      <c r="B655" s="29"/>
      <c r="C655" s="29"/>
      <c r="D655" s="30">
        <v>10000</v>
      </c>
      <c r="E655" s="31">
        <v>-5000</v>
      </c>
      <c r="F655" s="31">
        <v>-50</v>
      </c>
      <c r="G655" s="31">
        <v>5000</v>
      </c>
    </row>
    <row r="656" spans="1:8">
      <c r="A656" s="29" t="s">
        <v>480</v>
      </c>
      <c r="B656" s="29"/>
      <c r="C656" s="29"/>
      <c r="D656" s="30">
        <v>10000</v>
      </c>
      <c r="E656" s="31">
        <v>-5000</v>
      </c>
      <c r="F656" s="31">
        <v>-50</v>
      </c>
      <c r="G656" s="31">
        <v>5000</v>
      </c>
    </row>
    <row r="657" spans="1:8" s="15" customFormat="1">
      <c r="B657" s="17">
        <v>3</v>
      </c>
      <c r="C657" s="15" t="s">
        <v>93</v>
      </c>
      <c r="D657" s="16">
        <v>10000</v>
      </c>
      <c r="E657" s="18">
        <v>-5000</v>
      </c>
      <c r="F657" s="18">
        <v>-50</v>
      </c>
      <c r="G657" s="18">
        <v>5000</v>
      </c>
    </row>
    <row r="658" spans="1:8" s="15" customFormat="1">
      <c r="B658" s="17">
        <v>32</v>
      </c>
      <c r="C658" s="15" t="s">
        <v>94</v>
      </c>
      <c r="D658" s="16">
        <v>10000</v>
      </c>
      <c r="E658" s="18">
        <v>-5000</v>
      </c>
      <c r="F658" s="18">
        <v>-50</v>
      </c>
      <c r="G658" s="18">
        <v>5000</v>
      </c>
    </row>
    <row r="659" spans="1:8" s="19" customFormat="1">
      <c r="A659" s="19" t="s">
        <v>481</v>
      </c>
      <c r="B659" s="21">
        <v>323</v>
      </c>
      <c r="C659" s="19" t="s">
        <v>482</v>
      </c>
      <c r="D659" s="20">
        <v>10000</v>
      </c>
      <c r="E659" s="22">
        <v>-5000</v>
      </c>
      <c r="F659" s="22">
        <v>-50</v>
      </c>
      <c r="G659" s="20">
        <f>D659+H659</f>
        <v>5000</v>
      </c>
      <c r="H659" s="19">
        <f>IF(E659&lt;&gt;0,E659,F659*D659/100)</f>
        <v>-5000</v>
      </c>
    </row>
    <row r="660" spans="1:8">
      <c r="A660" s="26" t="s">
        <v>483</v>
      </c>
      <c r="B660" s="26"/>
      <c r="C660" s="26"/>
      <c r="D660" s="27">
        <v>1000</v>
      </c>
      <c r="E660" s="28">
        <v>0</v>
      </c>
      <c r="F660" s="28">
        <v>0</v>
      </c>
      <c r="G660" s="28">
        <v>1000</v>
      </c>
    </row>
    <row r="661" spans="1:8">
      <c r="A661" s="12" t="s">
        <v>14</v>
      </c>
      <c r="B661" s="12"/>
      <c r="C661" s="12"/>
      <c r="D661" s="13">
        <v>1000</v>
      </c>
      <c r="E661" s="14">
        <v>0</v>
      </c>
      <c r="F661" s="14">
        <v>0</v>
      </c>
      <c r="G661" s="14">
        <v>1000</v>
      </c>
    </row>
    <row r="662" spans="1:8">
      <c r="A662" s="29" t="s">
        <v>249</v>
      </c>
      <c r="B662" s="29"/>
      <c r="C662" s="29"/>
      <c r="D662" s="30">
        <v>1000</v>
      </c>
      <c r="E662" s="31">
        <v>0</v>
      </c>
      <c r="F662" s="31">
        <v>0</v>
      </c>
      <c r="G662" s="31">
        <v>1000</v>
      </c>
    </row>
    <row r="663" spans="1:8">
      <c r="A663" s="29" t="s">
        <v>250</v>
      </c>
      <c r="B663" s="29"/>
      <c r="C663" s="29"/>
      <c r="D663" s="30">
        <v>1000</v>
      </c>
      <c r="E663" s="31">
        <v>0</v>
      </c>
      <c r="F663" s="31">
        <v>0</v>
      </c>
      <c r="G663" s="31">
        <v>1000</v>
      </c>
    </row>
    <row r="664" spans="1:8" s="15" customFormat="1">
      <c r="B664" s="17">
        <v>3</v>
      </c>
      <c r="C664" s="15" t="s">
        <v>93</v>
      </c>
      <c r="D664" s="16">
        <v>1000</v>
      </c>
      <c r="E664" s="18">
        <v>0</v>
      </c>
      <c r="F664" s="18">
        <v>0</v>
      </c>
      <c r="G664" s="18">
        <v>1000</v>
      </c>
    </row>
    <row r="665" spans="1:8" s="15" customFormat="1">
      <c r="B665" s="17">
        <v>38</v>
      </c>
      <c r="C665" s="15" t="s">
        <v>106</v>
      </c>
      <c r="D665" s="16">
        <v>1000</v>
      </c>
      <c r="E665" s="18">
        <v>0</v>
      </c>
      <c r="F665" s="18">
        <v>0</v>
      </c>
      <c r="G665" s="18">
        <v>1000</v>
      </c>
    </row>
    <row r="666" spans="1:8" s="19" customFormat="1">
      <c r="A666" s="19" t="s">
        <v>484</v>
      </c>
      <c r="B666" s="21">
        <v>381</v>
      </c>
      <c r="C666" s="19" t="s">
        <v>485</v>
      </c>
      <c r="D666" s="20">
        <v>1000</v>
      </c>
      <c r="E666" s="22">
        <v>0</v>
      </c>
      <c r="F666" s="22">
        <v>0</v>
      </c>
      <c r="G666" s="20">
        <f>D666+H666</f>
        <v>1000</v>
      </c>
      <c r="H666" s="19">
        <f>IF(E666&lt;&gt;0,E666,F666*D666/100)</f>
        <v>0</v>
      </c>
    </row>
    <row r="667" spans="1:8">
      <c r="A667" s="26" t="s">
        <v>486</v>
      </c>
      <c r="B667" s="26"/>
      <c r="C667" s="26"/>
      <c r="D667" s="27">
        <v>10000</v>
      </c>
      <c r="E667" s="28">
        <v>-10000</v>
      </c>
      <c r="F667" s="28">
        <v>-100</v>
      </c>
      <c r="G667" s="28">
        <v>0</v>
      </c>
    </row>
    <row r="668" spans="1:8">
      <c r="A668" s="12" t="s">
        <v>14</v>
      </c>
      <c r="B668" s="12"/>
      <c r="C668" s="12"/>
      <c r="D668" s="13">
        <v>10000</v>
      </c>
      <c r="E668" s="14">
        <v>-10000</v>
      </c>
      <c r="F668" s="14">
        <v>-100</v>
      </c>
      <c r="G668" s="14">
        <v>0</v>
      </c>
    </row>
    <row r="669" spans="1:8">
      <c r="A669" s="29" t="s">
        <v>271</v>
      </c>
      <c r="B669" s="29"/>
      <c r="C669" s="29"/>
      <c r="D669" s="30">
        <v>10000</v>
      </c>
      <c r="E669" s="31">
        <v>-10000</v>
      </c>
      <c r="F669" s="31">
        <v>-100</v>
      </c>
      <c r="G669" s="31">
        <v>0</v>
      </c>
    </row>
    <row r="670" spans="1:8">
      <c r="A670" s="29" t="s">
        <v>404</v>
      </c>
      <c r="B670" s="29"/>
      <c r="C670" s="29"/>
      <c r="D670" s="30">
        <v>10000</v>
      </c>
      <c r="E670" s="31">
        <v>-10000</v>
      </c>
      <c r="F670" s="31">
        <v>-100</v>
      </c>
      <c r="G670" s="31">
        <v>0</v>
      </c>
    </row>
    <row r="671" spans="1:8" s="15" customFormat="1">
      <c r="B671" s="17">
        <v>3</v>
      </c>
      <c r="C671" s="15" t="s">
        <v>93</v>
      </c>
      <c r="D671" s="16">
        <v>10000</v>
      </c>
      <c r="E671" s="18">
        <v>-10000</v>
      </c>
      <c r="F671" s="18">
        <v>-100</v>
      </c>
      <c r="G671" s="18">
        <v>0</v>
      </c>
    </row>
    <row r="672" spans="1:8" s="15" customFormat="1">
      <c r="B672" s="17">
        <v>32</v>
      </c>
      <c r="C672" s="15" t="s">
        <v>94</v>
      </c>
      <c r="D672" s="16">
        <v>10000</v>
      </c>
      <c r="E672" s="18">
        <v>-10000</v>
      </c>
      <c r="F672" s="18">
        <v>-100</v>
      </c>
      <c r="G672" s="18">
        <v>0</v>
      </c>
    </row>
    <row r="673" spans="1:8" s="19" customFormat="1">
      <c r="A673" s="19" t="s">
        <v>487</v>
      </c>
      <c r="B673" s="21">
        <v>323</v>
      </c>
      <c r="C673" s="19" t="s">
        <v>488</v>
      </c>
      <c r="D673" s="20">
        <v>10000</v>
      </c>
      <c r="E673" s="22">
        <v>-10000</v>
      </c>
      <c r="F673" s="22">
        <v>-100</v>
      </c>
      <c r="G673" s="20">
        <f>D673+H673</f>
        <v>0</v>
      </c>
      <c r="H673" s="19">
        <f>IF(E673&lt;&gt;0,E673,F673*D673/100)</f>
        <v>-10000</v>
      </c>
    </row>
    <row r="674" spans="1:8">
      <c r="A674" s="26" t="s">
        <v>489</v>
      </c>
      <c r="B674" s="26"/>
      <c r="C674" s="26"/>
      <c r="D674" s="27">
        <v>5000</v>
      </c>
      <c r="E674" s="28">
        <v>-5000</v>
      </c>
      <c r="F674" s="28">
        <v>-100</v>
      </c>
      <c r="G674" s="28">
        <v>0</v>
      </c>
    </row>
    <row r="675" spans="1:8">
      <c r="A675" s="12" t="s">
        <v>14</v>
      </c>
      <c r="B675" s="12"/>
      <c r="C675" s="12"/>
      <c r="D675" s="13">
        <v>5000</v>
      </c>
      <c r="E675" s="14">
        <v>-5000</v>
      </c>
      <c r="F675" s="14">
        <v>-100</v>
      </c>
      <c r="G675" s="14">
        <v>0</v>
      </c>
    </row>
    <row r="676" spans="1:8">
      <c r="A676" s="29" t="s">
        <v>249</v>
      </c>
      <c r="B676" s="29"/>
      <c r="C676" s="29"/>
      <c r="D676" s="30">
        <v>5000</v>
      </c>
      <c r="E676" s="31">
        <v>-5000</v>
      </c>
      <c r="F676" s="31">
        <v>-100</v>
      </c>
      <c r="G676" s="31">
        <v>0</v>
      </c>
    </row>
    <row r="677" spans="1:8">
      <c r="A677" s="29" t="s">
        <v>250</v>
      </c>
      <c r="B677" s="29"/>
      <c r="C677" s="29"/>
      <c r="D677" s="30">
        <v>5000</v>
      </c>
      <c r="E677" s="31">
        <v>-5000</v>
      </c>
      <c r="F677" s="31">
        <v>-100</v>
      </c>
      <c r="G677" s="31">
        <v>0</v>
      </c>
    </row>
    <row r="678" spans="1:8" s="15" customFormat="1">
      <c r="B678" s="17">
        <v>4</v>
      </c>
      <c r="C678" s="15" t="s">
        <v>206</v>
      </c>
      <c r="D678" s="16">
        <v>5000</v>
      </c>
      <c r="E678" s="18">
        <v>-5000</v>
      </c>
      <c r="F678" s="18">
        <v>-100</v>
      </c>
      <c r="G678" s="18">
        <v>0</v>
      </c>
    </row>
    <row r="679" spans="1:8" s="15" customFormat="1">
      <c r="B679" s="17">
        <v>42</v>
      </c>
      <c r="C679" s="15" t="s">
        <v>207</v>
      </c>
      <c r="D679" s="16">
        <v>5000</v>
      </c>
      <c r="E679" s="18">
        <v>-5000</v>
      </c>
      <c r="F679" s="18">
        <v>-100</v>
      </c>
      <c r="G679" s="18">
        <v>0</v>
      </c>
    </row>
    <row r="680" spans="1:8" s="19" customFormat="1">
      <c r="A680" s="19" t="s">
        <v>490</v>
      </c>
      <c r="B680" s="21">
        <v>422</v>
      </c>
      <c r="C680" s="19" t="s">
        <v>491</v>
      </c>
      <c r="D680" s="20">
        <v>5000</v>
      </c>
      <c r="E680" s="22">
        <v>-5000</v>
      </c>
      <c r="F680" s="22">
        <v>-100</v>
      </c>
      <c r="G680" s="20">
        <f>D680+H680</f>
        <v>0</v>
      </c>
      <c r="H680" s="19">
        <f>IF(E680&lt;&gt;0,E680,F680*D680/100)</f>
        <v>-5000</v>
      </c>
    </row>
    <row r="681" spans="1:8">
      <c r="A681" s="26" t="s">
        <v>492</v>
      </c>
      <c r="B681" s="26"/>
      <c r="C681" s="26"/>
      <c r="D681" s="27">
        <v>25000</v>
      </c>
      <c r="E681" s="28">
        <v>-5000</v>
      </c>
      <c r="F681" s="28">
        <v>-20</v>
      </c>
      <c r="G681" s="28">
        <v>20000</v>
      </c>
    </row>
    <row r="682" spans="1:8">
      <c r="A682" s="26" t="s">
        <v>493</v>
      </c>
      <c r="B682" s="26"/>
      <c r="C682" s="26"/>
      <c r="D682" s="27">
        <v>25000</v>
      </c>
      <c r="E682" s="28">
        <v>-5000</v>
      </c>
      <c r="F682" s="28">
        <v>-20</v>
      </c>
      <c r="G682" s="28">
        <v>20000</v>
      </c>
    </row>
    <row r="683" spans="1:8">
      <c r="A683" s="12" t="s">
        <v>14</v>
      </c>
      <c r="B683" s="12"/>
      <c r="C683" s="12"/>
      <c r="D683" s="13">
        <v>25000</v>
      </c>
      <c r="E683" s="14">
        <v>-5000</v>
      </c>
      <c r="F683" s="14">
        <v>-20</v>
      </c>
      <c r="G683" s="14">
        <v>20000</v>
      </c>
    </row>
    <row r="684" spans="1:8">
      <c r="A684" s="29" t="s">
        <v>494</v>
      </c>
      <c r="B684" s="29"/>
      <c r="C684" s="29"/>
      <c r="D684" s="30">
        <v>25000</v>
      </c>
      <c r="E684" s="31">
        <v>-5000</v>
      </c>
      <c r="F684" s="31">
        <v>-20</v>
      </c>
      <c r="G684" s="31">
        <v>20000</v>
      </c>
    </row>
    <row r="685" spans="1:8">
      <c r="A685" s="29" t="s">
        <v>495</v>
      </c>
      <c r="B685" s="29"/>
      <c r="C685" s="29"/>
      <c r="D685" s="30">
        <v>25000</v>
      </c>
      <c r="E685" s="31">
        <v>-5000</v>
      </c>
      <c r="F685" s="31">
        <v>-20</v>
      </c>
      <c r="G685" s="31">
        <v>20000</v>
      </c>
    </row>
    <row r="686" spans="1:8" s="15" customFormat="1">
      <c r="B686" s="17">
        <v>3</v>
      </c>
      <c r="C686" s="15" t="s">
        <v>93</v>
      </c>
      <c r="D686" s="16">
        <v>25000</v>
      </c>
      <c r="E686" s="18">
        <v>-5000</v>
      </c>
      <c r="F686" s="18">
        <v>-20</v>
      </c>
      <c r="G686" s="18">
        <v>20000</v>
      </c>
    </row>
    <row r="687" spans="1:8" s="15" customFormat="1">
      <c r="B687" s="17">
        <v>32</v>
      </c>
      <c r="C687" s="15" t="s">
        <v>94</v>
      </c>
      <c r="D687" s="16">
        <v>25000</v>
      </c>
      <c r="E687" s="18">
        <v>-5000</v>
      </c>
      <c r="F687" s="18">
        <v>-20</v>
      </c>
      <c r="G687" s="18">
        <v>20000</v>
      </c>
    </row>
    <row r="688" spans="1:8" s="19" customFormat="1">
      <c r="A688" s="19" t="s">
        <v>496</v>
      </c>
      <c r="B688" s="21">
        <v>323</v>
      </c>
      <c r="C688" s="19" t="s">
        <v>497</v>
      </c>
      <c r="D688" s="20">
        <v>15000</v>
      </c>
      <c r="E688" s="22">
        <v>-5000</v>
      </c>
      <c r="F688" s="22">
        <v>-33.3333333333333</v>
      </c>
      <c r="G688" s="20">
        <f>D688+H688</f>
        <v>10000</v>
      </c>
      <c r="H688" s="19">
        <f>IF(E688&lt;&gt;0,E688,F688*D688/100)</f>
        <v>-5000</v>
      </c>
    </row>
    <row r="689" spans="1:8" s="19" customFormat="1">
      <c r="A689" s="19" t="s">
        <v>498</v>
      </c>
      <c r="B689" s="21">
        <v>323</v>
      </c>
      <c r="C689" s="19" t="s">
        <v>499</v>
      </c>
      <c r="D689" s="20">
        <v>10000</v>
      </c>
      <c r="E689" s="22">
        <v>0</v>
      </c>
      <c r="F689" s="22">
        <v>0</v>
      </c>
      <c r="G689" s="20">
        <f>D689+H689</f>
        <v>10000</v>
      </c>
      <c r="H689" s="19">
        <f>IF(E689&lt;&gt;0,E689,F689*D689/100)</f>
        <v>0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2012-12-11T07:36:03Z</dcterms:created>
  <dcterms:modified xsi:type="dcterms:W3CDTF">2013-01-24T09:42:33Z</dcterms:modified>
</cp:coreProperties>
</file>