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35" windowHeight="8070" activeTab="1"/>
  </bookViews>
  <sheets>
    <sheet name="EUparlament" sheetId="8" r:id="rId1"/>
    <sheet name="Zapisnik" sheetId="30" r:id="rId2"/>
  </sheets>
  <definedNames>
    <definedName name="_xlnm._FilterDatabase" localSheetId="0" hidden="1">EUparlament!$A$24:$I$389</definedName>
    <definedName name="_xlnm._FilterDatabase" localSheetId="1" hidden="1">Zapisnik!$A$19:$H$383</definedName>
    <definedName name="_xlnm.Print_Titles" localSheetId="0">EUparlament!$25:$25</definedName>
  </definedNames>
  <calcPr calcId="144525"/>
</workbook>
</file>

<file path=xl/calcChain.xml><?xml version="1.0" encoding="utf-8"?>
<calcChain xmlns="http://schemas.openxmlformats.org/spreadsheetml/2006/main">
  <c r="C465" i="8" l="1"/>
  <c r="D465" i="8"/>
  <c r="E465" i="8"/>
  <c r="F465" i="8"/>
  <c r="G465" i="8"/>
  <c r="B436" i="8" l="1"/>
  <c r="C508" i="8"/>
  <c r="D508" i="8"/>
  <c r="E508" i="8"/>
  <c r="F508" i="8"/>
  <c r="G508" i="8"/>
  <c r="B508" i="8"/>
  <c r="C505" i="8"/>
  <c r="D505" i="8"/>
  <c r="E505" i="8"/>
  <c r="F505" i="8"/>
  <c r="G505" i="8"/>
  <c r="B505" i="8"/>
  <c r="C502" i="8"/>
  <c r="D502" i="8"/>
  <c r="E502" i="8"/>
  <c r="F502" i="8"/>
  <c r="G502" i="8"/>
  <c r="B502" i="8"/>
  <c r="C499" i="8"/>
  <c r="D499" i="8"/>
  <c r="E499" i="8"/>
  <c r="F499" i="8"/>
  <c r="G499" i="8"/>
  <c r="B499" i="8"/>
  <c r="C496" i="8"/>
  <c r="D496" i="8"/>
  <c r="E496" i="8"/>
  <c r="F496" i="8"/>
  <c r="G496" i="8"/>
  <c r="B496" i="8"/>
  <c r="C493" i="8"/>
  <c r="D493" i="8"/>
  <c r="E493" i="8"/>
  <c r="F493" i="8"/>
  <c r="G493" i="8"/>
  <c r="B493" i="8"/>
  <c r="C490" i="8"/>
  <c r="D490" i="8"/>
  <c r="E490" i="8"/>
  <c r="F490" i="8"/>
  <c r="G490" i="8"/>
  <c r="B490" i="8"/>
  <c r="C487" i="8"/>
  <c r="D487" i="8"/>
  <c r="E487" i="8"/>
  <c r="F487" i="8"/>
  <c r="G487" i="8"/>
  <c r="B487" i="8"/>
  <c r="C484" i="8"/>
  <c r="D484" i="8"/>
  <c r="E484" i="8"/>
  <c r="F484" i="8"/>
  <c r="G484" i="8"/>
  <c r="B484" i="8"/>
  <c r="C481" i="8"/>
  <c r="D481" i="8"/>
  <c r="E481" i="8"/>
  <c r="F481" i="8"/>
  <c r="G481" i="8"/>
  <c r="B481" i="8"/>
  <c r="C478" i="8"/>
  <c r="D478" i="8"/>
  <c r="E478" i="8"/>
  <c r="F478" i="8"/>
  <c r="G478" i="8"/>
  <c r="B478" i="8"/>
  <c r="C475" i="8"/>
  <c r="D475" i="8"/>
  <c r="E475" i="8"/>
  <c r="F475" i="8"/>
  <c r="G475" i="8"/>
  <c r="B475" i="8"/>
  <c r="C472" i="8"/>
  <c r="D472" i="8"/>
  <c r="E472" i="8"/>
  <c r="F472" i="8"/>
  <c r="G472" i="8"/>
  <c r="B472" i="8"/>
  <c r="C469" i="8"/>
  <c r="D469" i="8"/>
  <c r="E469" i="8"/>
  <c r="F469" i="8"/>
  <c r="G469" i="8"/>
  <c r="B469" i="8"/>
  <c r="C466" i="8"/>
  <c r="D466" i="8"/>
  <c r="E466" i="8"/>
  <c r="F466" i="8"/>
  <c r="G466" i="8"/>
  <c r="B466" i="8"/>
  <c r="C463" i="8"/>
  <c r="D463" i="8"/>
  <c r="E463" i="8"/>
  <c r="F463" i="8"/>
  <c r="G463" i="8"/>
  <c r="B463" i="8"/>
  <c r="C460" i="8"/>
  <c r="D460" i="8"/>
  <c r="E460" i="8"/>
  <c r="F460" i="8"/>
  <c r="G460" i="8"/>
  <c r="B460" i="8"/>
  <c r="C457" i="8"/>
  <c r="D457" i="8"/>
  <c r="E457" i="8"/>
  <c r="F457" i="8"/>
  <c r="G457" i="8"/>
  <c r="B457" i="8"/>
  <c r="C454" i="8"/>
  <c r="D454" i="8"/>
  <c r="E454" i="8"/>
  <c r="F454" i="8"/>
  <c r="G454" i="8"/>
  <c r="B454" i="8"/>
  <c r="C451" i="8"/>
  <c r="D451" i="8"/>
  <c r="E451" i="8"/>
  <c r="F451" i="8"/>
  <c r="G451" i="8"/>
  <c r="B451" i="8"/>
  <c r="C448" i="8"/>
  <c r="D448" i="8"/>
  <c r="E448" i="8"/>
  <c r="F448" i="8"/>
  <c r="G448" i="8"/>
  <c r="B448" i="8"/>
  <c r="C445" i="8"/>
  <c r="D445" i="8"/>
  <c r="E445" i="8"/>
  <c r="F445" i="8"/>
  <c r="G445" i="8"/>
  <c r="B445" i="8"/>
  <c r="C442" i="8"/>
  <c r="D442" i="8"/>
  <c r="E442" i="8"/>
  <c r="F442" i="8"/>
  <c r="G442" i="8"/>
  <c r="B442" i="8"/>
  <c r="C439" i="8"/>
  <c r="D439" i="8"/>
  <c r="E439" i="8"/>
  <c r="F439" i="8"/>
  <c r="G439" i="8"/>
  <c r="B439" i="8"/>
  <c r="C436" i="8"/>
  <c r="D436" i="8"/>
  <c r="E436" i="8"/>
  <c r="F436" i="8"/>
  <c r="G436" i="8"/>
  <c r="C433" i="8"/>
  <c r="D433" i="8"/>
  <c r="E433" i="8"/>
  <c r="F433" i="8"/>
  <c r="G433" i="8"/>
  <c r="B433" i="8"/>
  <c r="C430" i="8"/>
  <c r="D430" i="8"/>
  <c r="E430" i="8"/>
  <c r="F430" i="8"/>
  <c r="G430" i="8"/>
  <c r="B430" i="8"/>
  <c r="C427" i="8"/>
  <c r="D427" i="8"/>
  <c r="E427" i="8"/>
  <c r="F427" i="8"/>
  <c r="G427" i="8"/>
  <c r="B427" i="8"/>
  <c r="C507" i="8"/>
  <c r="D507" i="8"/>
  <c r="D509" i="8" s="1"/>
  <c r="E507" i="8"/>
  <c r="F507" i="8"/>
  <c r="F509" i="8" s="1"/>
  <c r="G507" i="8"/>
  <c r="B507" i="8"/>
  <c r="B509" i="8" s="1"/>
  <c r="C504" i="8"/>
  <c r="D504" i="8"/>
  <c r="D506" i="8" s="1"/>
  <c r="E504" i="8"/>
  <c r="F504" i="8"/>
  <c r="G504" i="8"/>
  <c r="B504" i="8"/>
  <c r="B506" i="8" s="1"/>
  <c r="C501" i="8"/>
  <c r="D501" i="8"/>
  <c r="E501" i="8"/>
  <c r="F501" i="8"/>
  <c r="F503" i="8" s="1"/>
  <c r="G501" i="8"/>
  <c r="B501" i="8"/>
  <c r="B503" i="8" s="1"/>
  <c r="C498" i="8"/>
  <c r="D498" i="8"/>
  <c r="E498" i="8"/>
  <c r="F498" i="8"/>
  <c r="G498" i="8"/>
  <c r="B498" i="8"/>
  <c r="C495" i="8"/>
  <c r="D495" i="8"/>
  <c r="E495" i="8"/>
  <c r="F495" i="8"/>
  <c r="G495" i="8"/>
  <c r="B495" i="8"/>
  <c r="B497" i="8" s="1"/>
  <c r="C492" i="8"/>
  <c r="D492" i="8"/>
  <c r="E492" i="8"/>
  <c r="F492" i="8"/>
  <c r="F494" i="8" s="1"/>
  <c r="G492" i="8"/>
  <c r="B492" i="8"/>
  <c r="C489" i="8"/>
  <c r="D489" i="8"/>
  <c r="E489" i="8"/>
  <c r="F489" i="8"/>
  <c r="G489" i="8"/>
  <c r="B489" i="8"/>
  <c r="B491" i="8" s="1"/>
  <c r="C486" i="8"/>
  <c r="D486" i="8"/>
  <c r="E486" i="8"/>
  <c r="F486" i="8"/>
  <c r="F488" i="8" s="1"/>
  <c r="G486" i="8"/>
  <c r="B486" i="8"/>
  <c r="C483" i="8"/>
  <c r="D483" i="8"/>
  <c r="D485" i="8" s="1"/>
  <c r="E483" i="8"/>
  <c r="F483" i="8"/>
  <c r="G483" i="8"/>
  <c r="B483" i="8"/>
  <c r="B485" i="8" s="1"/>
  <c r="C480" i="8"/>
  <c r="D480" i="8"/>
  <c r="E480" i="8"/>
  <c r="F480" i="8"/>
  <c r="F482" i="8" s="1"/>
  <c r="G480" i="8"/>
  <c r="B480" i="8"/>
  <c r="C477" i="8"/>
  <c r="D477" i="8"/>
  <c r="D479" i="8" s="1"/>
  <c r="E477" i="8"/>
  <c r="F477" i="8"/>
  <c r="G477" i="8"/>
  <c r="B477" i="8"/>
  <c r="B479" i="8" s="1"/>
  <c r="C474" i="8"/>
  <c r="D474" i="8"/>
  <c r="E474" i="8"/>
  <c r="F474" i="8"/>
  <c r="F476" i="8" s="1"/>
  <c r="G474" i="8"/>
  <c r="B474" i="8"/>
  <c r="C471" i="8"/>
  <c r="D471" i="8"/>
  <c r="D473" i="8" s="1"/>
  <c r="E471" i="8"/>
  <c r="F471" i="8"/>
  <c r="G471" i="8"/>
  <c r="B471" i="8"/>
  <c r="B473" i="8" s="1"/>
  <c r="C468" i="8"/>
  <c r="D468" i="8"/>
  <c r="E468" i="8"/>
  <c r="F468" i="8"/>
  <c r="F470" i="8" s="1"/>
  <c r="G468" i="8"/>
  <c r="B468" i="8"/>
  <c r="B465" i="8"/>
  <c r="C462" i="8"/>
  <c r="D462" i="8"/>
  <c r="E462" i="8"/>
  <c r="F462" i="8"/>
  <c r="F464" i="8" s="1"/>
  <c r="G462" i="8"/>
  <c r="B462" i="8"/>
  <c r="C459" i="8"/>
  <c r="D459" i="8"/>
  <c r="D461" i="8" s="1"/>
  <c r="E459" i="8"/>
  <c r="F459" i="8"/>
  <c r="G459" i="8"/>
  <c r="B459" i="8"/>
  <c r="B461" i="8" s="1"/>
  <c r="C456" i="8"/>
  <c r="D456" i="8"/>
  <c r="E456" i="8"/>
  <c r="F456" i="8"/>
  <c r="G456" i="8"/>
  <c r="B456" i="8"/>
  <c r="C453" i="8"/>
  <c r="D453" i="8"/>
  <c r="E453" i="8"/>
  <c r="F453" i="8"/>
  <c r="G453" i="8"/>
  <c r="B453" i="8"/>
  <c r="C450" i="8"/>
  <c r="D450" i="8"/>
  <c r="E450" i="8"/>
  <c r="F450" i="8"/>
  <c r="G450" i="8"/>
  <c r="B450" i="8"/>
  <c r="C447" i="8"/>
  <c r="D447" i="8"/>
  <c r="E447" i="8"/>
  <c r="F447" i="8"/>
  <c r="G447" i="8"/>
  <c r="B447" i="8"/>
  <c r="C444" i="8"/>
  <c r="D444" i="8"/>
  <c r="E444" i="8"/>
  <c r="F444" i="8"/>
  <c r="G444" i="8"/>
  <c r="B444" i="8"/>
  <c r="C441" i="8"/>
  <c r="D441" i="8"/>
  <c r="E441" i="8"/>
  <c r="F441" i="8"/>
  <c r="G441" i="8"/>
  <c r="B441" i="8"/>
  <c r="C438" i="8"/>
  <c r="D438" i="8"/>
  <c r="E438" i="8"/>
  <c r="F438" i="8"/>
  <c r="G438" i="8"/>
  <c r="B438" i="8"/>
  <c r="C435" i="8"/>
  <c r="D435" i="8"/>
  <c r="E435" i="8"/>
  <c r="F435" i="8"/>
  <c r="G435" i="8"/>
  <c r="B435" i="8"/>
  <c r="C432" i="8"/>
  <c r="D432" i="8"/>
  <c r="E432" i="8"/>
  <c r="F432" i="8"/>
  <c r="G432" i="8"/>
  <c r="B432" i="8"/>
  <c r="C429" i="8"/>
  <c r="D429" i="8"/>
  <c r="E429" i="8"/>
  <c r="F429" i="8"/>
  <c r="G429" i="8"/>
  <c r="B429" i="8"/>
  <c r="C426" i="8"/>
  <c r="D426" i="8"/>
  <c r="E426" i="8"/>
  <c r="F426" i="8"/>
  <c r="G426" i="8"/>
  <c r="B426" i="8"/>
  <c r="B428" i="8" l="1"/>
  <c r="D491" i="8"/>
  <c r="G437" i="8"/>
  <c r="C437" i="8"/>
  <c r="E440" i="8"/>
  <c r="G443" i="8"/>
  <c r="C443" i="8"/>
  <c r="E446" i="8"/>
  <c r="G449" i="8"/>
  <c r="C449" i="8"/>
  <c r="E452" i="8"/>
  <c r="G455" i="8"/>
  <c r="C455" i="8"/>
  <c r="E458" i="8"/>
  <c r="E497" i="8"/>
  <c r="G500" i="8"/>
  <c r="C500" i="8"/>
  <c r="G428" i="8"/>
  <c r="E428" i="8"/>
  <c r="C428" i="8"/>
  <c r="G431" i="8"/>
  <c r="E431" i="8"/>
  <c r="C431" i="8"/>
  <c r="G434" i="8"/>
  <c r="E434" i="8"/>
  <c r="C434" i="8"/>
  <c r="F461" i="8"/>
  <c r="B464" i="8"/>
  <c r="D464" i="8"/>
  <c r="B467" i="8"/>
  <c r="F467" i="8"/>
  <c r="D467" i="8"/>
  <c r="B470" i="8"/>
  <c r="D470" i="8"/>
  <c r="F473" i="8"/>
  <c r="B476" i="8"/>
  <c r="D476" i="8"/>
  <c r="F479" i="8"/>
  <c r="B482" i="8"/>
  <c r="D482" i="8"/>
  <c r="F485" i="8"/>
  <c r="B488" i="8"/>
  <c r="D488" i="8"/>
  <c r="F491" i="8"/>
  <c r="B494" i="8"/>
  <c r="D494" i="8"/>
  <c r="D503" i="8"/>
  <c r="F506" i="8"/>
  <c r="E437" i="8"/>
  <c r="G440" i="8"/>
  <c r="C440" i="8"/>
  <c r="E443" i="8"/>
  <c r="G446" i="8"/>
  <c r="C446" i="8"/>
  <c r="E449" i="8"/>
  <c r="G452" i="8"/>
  <c r="C452" i="8"/>
  <c r="E455" i="8"/>
  <c r="G458" i="8"/>
  <c r="C458" i="8"/>
  <c r="G461" i="8"/>
  <c r="E461" i="8"/>
  <c r="C461" i="8"/>
  <c r="G464" i="8"/>
  <c r="E464" i="8"/>
  <c r="C464" i="8"/>
  <c r="G470" i="8"/>
  <c r="E470" i="8"/>
  <c r="C470" i="8"/>
  <c r="G473" i="8"/>
  <c r="E473" i="8"/>
  <c r="C473" i="8"/>
  <c r="G476" i="8"/>
  <c r="E476" i="8"/>
  <c r="C476" i="8"/>
  <c r="G479" i="8"/>
  <c r="E479" i="8"/>
  <c r="C479" i="8"/>
  <c r="G482" i="8"/>
  <c r="E482" i="8"/>
  <c r="C482" i="8"/>
  <c r="G485" i="8"/>
  <c r="E485" i="8"/>
  <c r="C485" i="8"/>
  <c r="G488" i="8"/>
  <c r="E488" i="8"/>
  <c r="C488" i="8"/>
  <c r="G491" i="8"/>
  <c r="E491" i="8"/>
  <c r="C491" i="8"/>
  <c r="G494" i="8"/>
  <c r="E494" i="8"/>
  <c r="C494" i="8"/>
  <c r="G497" i="8"/>
  <c r="C497" i="8"/>
  <c r="E500" i="8"/>
  <c r="G503" i="8"/>
  <c r="E503" i="8"/>
  <c r="C503" i="8"/>
  <c r="G506" i="8"/>
  <c r="E506" i="8"/>
  <c r="C506" i="8"/>
  <c r="G509" i="8"/>
  <c r="E509" i="8"/>
  <c r="C509" i="8"/>
  <c r="F437" i="8"/>
  <c r="D437" i="8"/>
  <c r="B440" i="8"/>
  <c r="F440" i="8"/>
  <c r="D440" i="8"/>
  <c r="B443" i="8"/>
  <c r="F443" i="8"/>
  <c r="D443" i="8"/>
  <c r="B446" i="8"/>
  <c r="F446" i="8"/>
  <c r="D446" i="8"/>
  <c r="B449" i="8"/>
  <c r="F449" i="8"/>
  <c r="D449" i="8"/>
  <c r="B452" i="8"/>
  <c r="F452" i="8"/>
  <c r="D452" i="8"/>
  <c r="B455" i="8"/>
  <c r="F455" i="8"/>
  <c r="D455" i="8"/>
  <c r="B458" i="8"/>
  <c r="F458" i="8"/>
  <c r="D458" i="8"/>
  <c r="F497" i="8"/>
  <c r="D497" i="8"/>
  <c r="B500" i="8"/>
  <c r="F500" i="8"/>
  <c r="D500" i="8"/>
  <c r="B437" i="8"/>
  <c r="F428" i="8"/>
  <c r="D428" i="8"/>
  <c r="B431" i="8"/>
  <c r="F431" i="8"/>
  <c r="D431" i="8"/>
  <c r="B434" i="8"/>
  <c r="F434" i="8"/>
  <c r="D434" i="8"/>
  <c r="G467" i="8"/>
  <c r="E467" i="8"/>
  <c r="C467" i="8"/>
  <c r="H40" i="8"/>
  <c r="H41" i="8"/>
  <c r="F35" i="30" s="1"/>
  <c r="H42" i="8"/>
  <c r="F36" i="30" s="1"/>
  <c r="H43" i="8"/>
  <c r="F37" i="30" s="1"/>
  <c r="H44" i="8"/>
  <c r="F38" i="30" s="1"/>
  <c r="H45" i="8"/>
  <c r="F39" i="30" s="1"/>
  <c r="H46" i="8"/>
  <c r="F40" i="30" s="1"/>
  <c r="H47" i="8"/>
  <c r="F41" i="30" s="1"/>
  <c r="H48" i="8"/>
  <c r="F42" i="30" s="1"/>
  <c r="H49" i="8"/>
  <c r="F43" i="30" s="1"/>
  <c r="H50" i="8"/>
  <c r="F44" i="30" s="1"/>
  <c r="H51" i="8"/>
  <c r="F45" i="30" s="1"/>
  <c r="H52" i="8"/>
  <c r="H53" i="8"/>
  <c r="H54" i="8"/>
  <c r="F48" i="30" s="1"/>
  <c r="H55" i="8"/>
  <c r="F49" i="30" s="1"/>
  <c r="H56" i="8"/>
  <c r="F50" i="30" s="1"/>
  <c r="H57" i="8"/>
  <c r="F51" i="30" s="1"/>
  <c r="H58" i="8"/>
  <c r="F52" i="30" s="1"/>
  <c r="H59" i="8"/>
  <c r="F53" i="30" s="1"/>
  <c r="H60" i="8"/>
  <c r="F54" i="30" s="1"/>
  <c r="H61" i="8"/>
  <c r="F55" i="30" s="1"/>
  <c r="H62" i="8"/>
  <c r="F56" i="30" s="1"/>
  <c r="H63" i="8"/>
  <c r="F57" i="30" s="1"/>
  <c r="H64" i="8"/>
  <c r="F58" i="30" s="1"/>
  <c r="H65" i="8"/>
  <c r="H66" i="8"/>
  <c r="H67" i="8"/>
  <c r="F61" i="30" s="1"/>
  <c r="H68" i="8"/>
  <c r="F62" i="30" s="1"/>
  <c r="H69" i="8"/>
  <c r="F63" i="30" s="1"/>
  <c r="H70" i="8"/>
  <c r="F64" i="30" s="1"/>
  <c r="H71" i="8"/>
  <c r="F65" i="30" s="1"/>
  <c r="H72" i="8"/>
  <c r="F66" i="30" s="1"/>
  <c r="H73" i="8"/>
  <c r="F67" i="30" s="1"/>
  <c r="H74" i="8"/>
  <c r="F68" i="30" s="1"/>
  <c r="H75" i="8"/>
  <c r="F69" i="30" s="1"/>
  <c r="H76" i="8"/>
  <c r="F70" i="30" s="1"/>
  <c r="H77" i="8"/>
  <c r="F71" i="30" s="1"/>
  <c r="H78" i="8"/>
  <c r="H79" i="8"/>
  <c r="H80" i="8"/>
  <c r="F74" i="30" s="1"/>
  <c r="H81" i="8"/>
  <c r="F75" i="30" s="1"/>
  <c r="H82" i="8"/>
  <c r="F76" i="30" s="1"/>
  <c r="H83" i="8"/>
  <c r="F77" i="30" s="1"/>
  <c r="H84" i="8"/>
  <c r="F78" i="30" s="1"/>
  <c r="H85" i="8"/>
  <c r="F79" i="30" s="1"/>
  <c r="H86" i="8"/>
  <c r="F80" i="30" s="1"/>
  <c r="H87" i="8"/>
  <c r="F81" i="30" s="1"/>
  <c r="H88" i="8"/>
  <c r="F82" i="30" s="1"/>
  <c r="H89" i="8"/>
  <c r="F83" i="30" s="1"/>
  <c r="H90" i="8"/>
  <c r="F84" i="30" s="1"/>
  <c r="H91" i="8"/>
  <c r="H92" i="8"/>
  <c r="H93" i="8"/>
  <c r="F87" i="30" s="1"/>
  <c r="H94" i="8"/>
  <c r="F88" i="30" s="1"/>
  <c r="H95" i="8"/>
  <c r="F89" i="30" s="1"/>
  <c r="H96" i="8"/>
  <c r="F90" i="30" s="1"/>
  <c r="H97" i="8"/>
  <c r="F91" i="30" s="1"/>
  <c r="H98" i="8"/>
  <c r="F92" i="30" s="1"/>
  <c r="H99" i="8"/>
  <c r="F93" i="30" s="1"/>
  <c r="H100" i="8"/>
  <c r="F94" i="30" s="1"/>
  <c r="H101" i="8"/>
  <c r="F95" i="30" s="1"/>
  <c r="H102" i="8"/>
  <c r="F96" i="30" s="1"/>
  <c r="H103" i="8"/>
  <c r="F97" i="30" s="1"/>
  <c r="H104" i="8"/>
  <c r="H105" i="8"/>
  <c r="H106" i="8"/>
  <c r="F100" i="30" s="1"/>
  <c r="H107" i="8"/>
  <c r="F101" i="30" s="1"/>
  <c r="H108" i="8"/>
  <c r="F102" i="30" s="1"/>
  <c r="H109" i="8"/>
  <c r="F103" i="30" s="1"/>
  <c r="H110" i="8"/>
  <c r="F104" i="30" s="1"/>
  <c r="H111" i="8"/>
  <c r="F105" i="30" s="1"/>
  <c r="H112" i="8"/>
  <c r="F106" i="30" s="1"/>
  <c r="H113" i="8"/>
  <c r="F107" i="30" s="1"/>
  <c r="H114" i="8"/>
  <c r="F108" i="30" s="1"/>
  <c r="H115" i="8"/>
  <c r="F109" i="30" s="1"/>
  <c r="H116" i="8"/>
  <c r="F110" i="30" s="1"/>
  <c r="H117" i="8"/>
  <c r="H118" i="8"/>
  <c r="F112" i="30" s="1"/>
  <c r="H119" i="8"/>
  <c r="H120" i="8"/>
  <c r="F114" i="30" s="1"/>
  <c r="H121" i="8"/>
  <c r="F115" i="30" s="1"/>
  <c r="H122" i="8"/>
  <c r="F116" i="30" s="1"/>
  <c r="H123" i="8"/>
  <c r="F117" i="30" s="1"/>
  <c r="H124" i="8"/>
  <c r="F118" i="30" s="1"/>
  <c r="H125" i="8"/>
  <c r="F119" i="30" s="1"/>
  <c r="H126" i="8"/>
  <c r="F120" i="30" s="1"/>
  <c r="H127" i="8"/>
  <c r="F121" i="30" s="1"/>
  <c r="H128" i="8"/>
  <c r="F122" i="30" s="1"/>
  <c r="H129" i="8"/>
  <c r="F123" i="30" s="1"/>
  <c r="H130" i="8"/>
  <c r="H131" i="8"/>
  <c r="H132" i="8"/>
  <c r="F126" i="30" s="1"/>
  <c r="H133" i="8"/>
  <c r="F127" i="30" s="1"/>
  <c r="H134" i="8"/>
  <c r="F128" i="30" s="1"/>
  <c r="H135" i="8"/>
  <c r="F129" i="30" s="1"/>
  <c r="H136" i="8"/>
  <c r="F130" i="30" s="1"/>
  <c r="H137" i="8"/>
  <c r="F131" i="30" s="1"/>
  <c r="H138" i="8"/>
  <c r="F132" i="30" s="1"/>
  <c r="H139" i="8"/>
  <c r="F133" i="30" s="1"/>
  <c r="H140" i="8"/>
  <c r="F134" i="30" s="1"/>
  <c r="H141" i="8"/>
  <c r="F135" i="30" s="1"/>
  <c r="H142" i="8"/>
  <c r="F136" i="30" s="1"/>
  <c r="H143" i="8"/>
  <c r="H144" i="8"/>
  <c r="H145" i="8"/>
  <c r="F139" i="30" s="1"/>
  <c r="H146" i="8"/>
  <c r="F140" i="30" s="1"/>
  <c r="H147" i="8"/>
  <c r="F141" i="30" s="1"/>
  <c r="H148" i="8"/>
  <c r="F142" i="30" s="1"/>
  <c r="H149" i="8"/>
  <c r="F143" i="30" s="1"/>
  <c r="H150" i="8"/>
  <c r="F144" i="30" s="1"/>
  <c r="H151" i="8"/>
  <c r="F145" i="30" s="1"/>
  <c r="H152" i="8"/>
  <c r="F146" i="30" s="1"/>
  <c r="H153" i="8"/>
  <c r="F147" i="30" s="1"/>
  <c r="H154" i="8"/>
  <c r="F148" i="30" s="1"/>
  <c r="H155" i="8"/>
  <c r="F149" i="30" s="1"/>
  <c r="H156" i="8"/>
  <c r="H157" i="8"/>
  <c r="H158" i="8"/>
  <c r="F152" i="30" s="1"/>
  <c r="H159" i="8"/>
  <c r="F153" i="30" s="1"/>
  <c r="H160" i="8"/>
  <c r="F154" i="30" s="1"/>
  <c r="H161" i="8"/>
  <c r="F155" i="30" s="1"/>
  <c r="H162" i="8"/>
  <c r="F156" i="30" s="1"/>
  <c r="H163" i="8"/>
  <c r="F157" i="30" s="1"/>
  <c r="H164" i="8"/>
  <c r="F158" i="30" s="1"/>
  <c r="H165" i="8"/>
  <c r="F159" i="30" s="1"/>
  <c r="H166" i="8"/>
  <c r="F160" i="30" s="1"/>
  <c r="H167" i="8"/>
  <c r="F161" i="30" s="1"/>
  <c r="H168" i="8"/>
  <c r="F162" i="30" s="1"/>
  <c r="H169" i="8"/>
  <c r="H170" i="8"/>
  <c r="H171" i="8"/>
  <c r="F165" i="30" s="1"/>
  <c r="H172" i="8"/>
  <c r="F166" i="30" s="1"/>
  <c r="H173" i="8"/>
  <c r="F167" i="30" s="1"/>
  <c r="H174" i="8"/>
  <c r="F168" i="30" s="1"/>
  <c r="H175" i="8"/>
  <c r="H176" i="8"/>
  <c r="F170" i="30" s="1"/>
  <c r="H177" i="8"/>
  <c r="F171" i="30" s="1"/>
  <c r="H178" i="8"/>
  <c r="F172" i="30" s="1"/>
  <c r="H179" i="8"/>
  <c r="F173" i="30" s="1"/>
  <c r="H180" i="8"/>
  <c r="F174" i="30" s="1"/>
  <c r="H181" i="8"/>
  <c r="F175" i="30" s="1"/>
  <c r="H182" i="8"/>
  <c r="H183" i="8"/>
  <c r="H184" i="8"/>
  <c r="F178" i="30" s="1"/>
  <c r="H185" i="8"/>
  <c r="F179" i="30" s="1"/>
  <c r="H186" i="8"/>
  <c r="F180" i="30" s="1"/>
  <c r="H187" i="8"/>
  <c r="F181" i="30" s="1"/>
  <c r="H188" i="8"/>
  <c r="F182" i="30" s="1"/>
  <c r="H189" i="8"/>
  <c r="F183" i="30" s="1"/>
  <c r="H190" i="8"/>
  <c r="F184" i="30" s="1"/>
  <c r="H191" i="8"/>
  <c r="F185" i="30" s="1"/>
  <c r="H192" i="8"/>
  <c r="F186" i="30" s="1"/>
  <c r="H193" i="8"/>
  <c r="F187" i="30" s="1"/>
  <c r="H194" i="8"/>
  <c r="F188" i="30" s="1"/>
  <c r="H195" i="8"/>
  <c r="H196" i="8"/>
  <c r="H197" i="8"/>
  <c r="F191" i="30" s="1"/>
  <c r="H198" i="8"/>
  <c r="F192" i="30" s="1"/>
  <c r="H199" i="8"/>
  <c r="F193" i="30" s="1"/>
  <c r="H200" i="8"/>
  <c r="F194" i="30" s="1"/>
  <c r="H201" i="8"/>
  <c r="F195" i="30" s="1"/>
  <c r="H202" i="8"/>
  <c r="F196" i="30" s="1"/>
  <c r="H203" i="8"/>
  <c r="F197" i="30" s="1"/>
  <c r="H204" i="8"/>
  <c r="F198" i="30" s="1"/>
  <c r="H205" i="8"/>
  <c r="F199" i="30" s="1"/>
  <c r="H206" i="8"/>
  <c r="F200" i="30" s="1"/>
  <c r="H207" i="8"/>
  <c r="F201" i="30" s="1"/>
  <c r="H208" i="8"/>
  <c r="H209" i="8"/>
  <c r="H210" i="8"/>
  <c r="F204" i="30" s="1"/>
  <c r="H211" i="8"/>
  <c r="F205" i="30" s="1"/>
  <c r="H212" i="8"/>
  <c r="F206" i="30" s="1"/>
  <c r="H213" i="8"/>
  <c r="F207" i="30" s="1"/>
  <c r="H214" i="8"/>
  <c r="F208" i="30" s="1"/>
  <c r="H215" i="8"/>
  <c r="F209" i="30" s="1"/>
  <c r="H216" i="8"/>
  <c r="F210" i="30" s="1"/>
  <c r="H217" i="8"/>
  <c r="F211" i="30" s="1"/>
  <c r="H218" i="8"/>
  <c r="F212" i="30" s="1"/>
  <c r="H219" i="8"/>
  <c r="F213" i="30" s="1"/>
  <c r="H220" i="8"/>
  <c r="F214" i="30" s="1"/>
  <c r="H221" i="8"/>
  <c r="H222" i="8"/>
  <c r="H223" i="8"/>
  <c r="F217" i="30" s="1"/>
  <c r="H224" i="8"/>
  <c r="F218" i="30" s="1"/>
  <c r="H225" i="8"/>
  <c r="F219" i="30" s="1"/>
  <c r="H226" i="8"/>
  <c r="F220" i="30" s="1"/>
  <c r="H227" i="8"/>
  <c r="F221" i="30" s="1"/>
  <c r="H228" i="8"/>
  <c r="F222" i="30" s="1"/>
  <c r="H229" i="8"/>
  <c r="F223" i="30" s="1"/>
  <c r="H230" i="8"/>
  <c r="F224" i="30" s="1"/>
  <c r="H231" i="8"/>
  <c r="F225" i="30" s="1"/>
  <c r="H232" i="8"/>
  <c r="F226" i="30" s="1"/>
  <c r="H233" i="8"/>
  <c r="F227" i="30" s="1"/>
  <c r="H234" i="8"/>
  <c r="H235" i="8"/>
  <c r="H236" i="8"/>
  <c r="F230" i="30" s="1"/>
  <c r="H237" i="8"/>
  <c r="F231" i="30" s="1"/>
  <c r="H238" i="8"/>
  <c r="F232" i="30" s="1"/>
  <c r="H239" i="8"/>
  <c r="F233" i="30" s="1"/>
  <c r="H240" i="8"/>
  <c r="F234" i="30" s="1"/>
  <c r="H241" i="8"/>
  <c r="F235" i="30" s="1"/>
  <c r="H242" i="8"/>
  <c r="F236" i="30" s="1"/>
  <c r="H243" i="8"/>
  <c r="F237" i="30" s="1"/>
  <c r="H244" i="8"/>
  <c r="F238" i="30" s="1"/>
  <c r="H245" i="8"/>
  <c r="F239" i="30" s="1"/>
  <c r="H246" i="8"/>
  <c r="F240" i="30" s="1"/>
  <c r="H247" i="8"/>
  <c r="H248" i="8"/>
  <c r="H249" i="8"/>
  <c r="F243" i="30" s="1"/>
  <c r="H250" i="8"/>
  <c r="F244" i="30" s="1"/>
  <c r="H251" i="8"/>
  <c r="F245" i="30" s="1"/>
  <c r="H252" i="8"/>
  <c r="F246" i="30" s="1"/>
  <c r="H253" i="8"/>
  <c r="F247" i="30" s="1"/>
  <c r="H254" i="8"/>
  <c r="F248" i="30" s="1"/>
  <c r="H255" i="8"/>
  <c r="F249" i="30" s="1"/>
  <c r="H256" i="8"/>
  <c r="F250" i="30" s="1"/>
  <c r="H257" i="8"/>
  <c r="F251" i="30" s="1"/>
  <c r="H258" i="8"/>
  <c r="F252" i="30" s="1"/>
  <c r="H259" i="8"/>
  <c r="F253" i="30" s="1"/>
  <c r="H260" i="8"/>
  <c r="H261" i="8"/>
  <c r="H262" i="8"/>
  <c r="F256" i="30" s="1"/>
  <c r="H263" i="8"/>
  <c r="F257" i="30" s="1"/>
  <c r="H264" i="8"/>
  <c r="F258" i="30" s="1"/>
  <c r="H265" i="8"/>
  <c r="F259" i="30" s="1"/>
  <c r="H266" i="8"/>
  <c r="F260" i="30" s="1"/>
  <c r="H267" i="8"/>
  <c r="F261" i="30" s="1"/>
  <c r="H268" i="8"/>
  <c r="F262" i="30" s="1"/>
  <c r="H269" i="8"/>
  <c r="F263" i="30" s="1"/>
  <c r="H270" i="8"/>
  <c r="F264" i="30" s="1"/>
  <c r="H271" i="8"/>
  <c r="F265" i="30" s="1"/>
  <c r="H272" i="8"/>
  <c r="F266" i="30" s="1"/>
  <c r="H273" i="8"/>
  <c r="H274" i="8"/>
  <c r="H275" i="8"/>
  <c r="F269" i="30" s="1"/>
  <c r="H276" i="8"/>
  <c r="F270" i="30" s="1"/>
  <c r="H277" i="8"/>
  <c r="F271" i="30" s="1"/>
  <c r="H278" i="8"/>
  <c r="F272" i="30" s="1"/>
  <c r="H279" i="8"/>
  <c r="F273" i="30" s="1"/>
  <c r="H280" i="8"/>
  <c r="F274" i="30" s="1"/>
  <c r="H281" i="8"/>
  <c r="F275" i="30" s="1"/>
  <c r="H282" i="8"/>
  <c r="F276" i="30" s="1"/>
  <c r="H283" i="8"/>
  <c r="F277" i="30" s="1"/>
  <c r="H284" i="8"/>
  <c r="F278" i="30" s="1"/>
  <c r="H285" i="8"/>
  <c r="F279" i="30" s="1"/>
  <c r="H286" i="8"/>
  <c r="H287" i="8"/>
  <c r="H288" i="8"/>
  <c r="F282" i="30" s="1"/>
  <c r="H289" i="8"/>
  <c r="F283" i="30" s="1"/>
  <c r="H290" i="8"/>
  <c r="F284" i="30" s="1"/>
  <c r="H291" i="8"/>
  <c r="F285" i="30" s="1"/>
  <c r="H292" i="8"/>
  <c r="F286" i="30" s="1"/>
  <c r="H293" i="8"/>
  <c r="F287" i="30" s="1"/>
  <c r="H294" i="8"/>
  <c r="F288" i="30" s="1"/>
  <c r="H295" i="8"/>
  <c r="F289" i="30" s="1"/>
  <c r="H296" i="8"/>
  <c r="F290" i="30" s="1"/>
  <c r="H297" i="8"/>
  <c r="F291" i="30" s="1"/>
  <c r="H298" i="8"/>
  <c r="F292" i="30" s="1"/>
  <c r="H299" i="8"/>
  <c r="H300" i="8"/>
  <c r="H301" i="8"/>
  <c r="F295" i="30" s="1"/>
  <c r="H302" i="8"/>
  <c r="F296" i="30" s="1"/>
  <c r="H303" i="8"/>
  <c r="F297" i="30" s="1"/>
  <c r="H304" i="8"/>
  <c r="F298" i="30" s="1"/>
  <c r="H305" i="8"/>
  <c r="F299" i="30" s="1"/>
  <c r="H306" i="8"/>
  <c r="F300" i="30" s="1"/>
  <c r="H307" i="8"/>
  <c r="F301" i="30" s="1"/>
  <c r="H308" i="8"/>
  <c r="F302" i="30" s="1"/>
  <c r="H309" i="8"/>
  <c r="F303" i="30" s="1"/>
  <c r="H310" i="8"/>
  <c r="F304" i="30" s="1"/>
  <c r="H311" i="8"/>
  <c r="F305" i="30" s="1"/>
  <c r="H312" i="8"/>
  <c r="H313" i="8"/>
  <c r="H314" i="8"/>
  <c r="F308" i="30" s="1"/>
  <c r="H315" i="8"/>
  <c r="F309" i="30" s="1"/>
  <c r="H316" i="8"/>
  <c r="F310" i="30" s="1"/>
  <c r="H317" i="8"/>
  <c r="F311" i="30" s="1"/>
  <c r="H318" i="8"/>
  <c r="F312" i="30" s="1"/>
  <c r="H319" i="8"/>
  <c r="F313" i="30" s="1"/>
  <c r="H320" i="8"/>
  <c r="F314" i="30" s="1"/>
  <c r="H321" i="8"/>
  <c r="F315" i="30" s="1"/>
  <c r="H322" i="8"/>
  <c r="F316" i="30" s="1"/>
  <c r="H323" i="8"/>
  <c r="F317" i="30" s="1"/>
  <c r="H324" i="8"/>
  <c r="F318" i="30" s="1"/>
  <c r="H325" i="8"/>
  <c r="H326" i="8"/>
  <c r="H327" i="8"/>
  <c r="F321" i="30" s="1"/>
  <c r="H328" i="8"/>
  <c r="F322" i="30" s="1"/>
  <c r="H329" i="8"/>
  <c r="F323" i="30" s="1"/>
  <c r="H330" i="8"/>
  <c r="F324" i="30" s="1"/>
  <c r="H331" i="8"/>
  <c r="F325" i="30" s="1"/>
  <c r="H332" i="8"/>
  <c r="F326" i="30" s="1"/>
  <c r="H333" i="8"/>
  <c r="F327" i="30" s="1"/>
  <c r="H334" i="8"/>
  <c r="F328" i="30" s="1"/>
  <c r="H335" i="8"/>
  <c r="F329" i="30" s="1"/>
  <c r="H336" i="8"/>
  <c r="F330" i="30" s="1"/>
  <c r="H337" i="8"/>
  <c r="F331" i="30" s="1"/>
  <c r="H338" i="8"/>
  <c r="H339" i="8"/>
  <c r="H340" i="8"/>
  <c r="F334" i="30" s="1"/>
  <c r="H341" i="8"/>
  <c r="F335" i="30" s="1"/>
  <c r="H342" i="8"/>
  <c r="F336" i="30" s="1"/>
  <c r="H343" i="8"/>
  <c r="F337" i="30" s="1"/>
  <c r="H344" i="8"/>
  <c r="F338" i="30" s="1"/>
  <c r="H345" i="8"/>
  <c r="F339" i="30" s="1"/>
  <c r="H346" i="8"/>
  <c r="F340" i="30" s="1"/>
  <c r="H347" i="8"/>
  <c r="F341" i="30" s="1"/>
  <c r="H348" i="8"/>
  <c r="F342" i="30" s="1"/>
  <c r="H349" i="8"/>
  <c r="F343" i="30" s="1"/>
  <c r="H350" i="8"/>
  <c r="F344" i="30" s="1"/>
  <c r="H351" i="8"/>
  <c r="H352" i="8"/>
  <c r="H353" i="8"/>
  <c r="F347" i="30" s="1"/>
  <c r="H354" i="8"/>
  <c r="F348" i="30" s="1"/>
  <c r="H355" i="8"/>
  <c r="F349" i="30" s="1"/>
  <c r="H356" i="8"/>
  <c r="F350" i="30" s="1"/>
  <c r="H357" i="8"/>
  <c r="F351" i="30" s="1"/>
  <c r="H358" i="8"/>
  <c r="F352" i="30" s="1"/>
  <c r="H359" i="8"/>
  <c r="F353" i="30" s="1"/>
  <c r="H360" i="8"/>
  <c r="F354" i="30" s="1"/>
  <c r="H361" i="8"/>
  <c r="F355" i="30" s="1"/>
  <c r="H362" i="8"/>
  <c r="F356" i="30" s="1"/>
  <c r="H363" i="8"/>
  <c r="F357" i="30" s="1"/>
  <c r="H364" i="8"/>
  <c r="H365" i="8"/>
  <c r="H366" i="8"/>
  <c r="F360" i="30" s="1"/>
  <c r="H367" i="8"/>
  <c r="F361" i="30" s="1"/>
  <c r="H368" i="8"/>
  <c r="F362" i="30" s="1"/>
  <c r="H369" i="8"/>
  <c r="F363" i="30" s="1"/>
  <c r="H370" i="8"/>
  <c r="F364" i="30" s="1"/>
  <c r="H371" i="8"/>
  <c r="F365" i="30" s="1"/>
  <c r="H372" i="8"/>
  <c r="F366" i="30" s="1"/>
  <c r="H373" i="8"/>
  <c r="F367" i="30" s="1"/>
  <c r="H374" i="8"/>
  <c r="F368" i="30" s="1"/>
  <c r="H375" i="8"/>
  <c r="F369" i="30" s="1"/>
  <c r="H376" i="8"/>
  <c r="F370" i="30" s="1"/>
  <c r="H377" i="8"/>
  <c r="H378" i="8"/>
  <c r="H379" i="8"/>
  <c r="F373" i="30" s="1"/>
  <c r="H380" i="8"/>
  <c r="F374" i="30" s="1"/>
  <c r="H381" i="8"/>
  <c r="F375" i="30" s="1"/>
  <c r="H382" i="8"/>
  <c r="F376" i="30" s="1"/>
  <c r="H383" i="8"/>
  <c r="F377" i="30" s="1"/>
  <c r="H384" i="8"/>
  <c r="F378" i="30" s="1"/>
  <c r="H385" i="8"/>
  <c r="F379" i="30" s="1"/>
  <c r="H386" i="8"/>
  <c r="F380" i="30" s="1"/>
  <c r="H387" i="8"/>
  <c r="F381" i="30" s="1"/>
  <c r="H388" i="8"/>
  <c r="F382" i="30" s="1"/>
  <c r="H389" i="8"/>
  <c r="F383" i="30" s="1"/>
  <c r="H27" i="8"/>
  <c r="H28" i="8"/>
  <c r="F22" i="30" s="1"/>
  <c r="H29" i="8"/>
  <c r="F23" i="30" s="1"/>
  <c r="H30" i="8"/>
  <c r="F24" i="30" s="1"/>
  <c r="H31" i="8"/>
  <c r="F25" i="30" s="1"/>
  <c r="H32" i="8"/>
  <c r="F26" i="30" s="1"/>
  <c r="H33" i="8"/>
  <c r="F27" i="30" s="1"/>
  <c r="H34" i="8"/>
  <c r="F28" i="30" s="1"/>
  <c r="H35" i="8"/>
  <c r="F29" i="30" s="1"/>
  <c r="H36" i="8"/>
  <c r="F30" i="30" s="1"/>
  <c r="H37" i="8"/>
  <c r="F31" i="30" s="1"/>
  <c r="H38" i="8"/>
  <c r="F32" i="30" s="1"/>
  <c r="H39" i="8"/>
  <c r="C419" i="8"/>
  <c r="D419" i="8"/>
  <c r="E419" i="8"/>
  <c r="F419" i="8"/>
  <c r="G419" i="8"/>
  <c r="B419" i="8"/>
  <c r="G422" i="8"/>
  <c r="F422" i="8"/>
  <c r="E422" i="8"/>
  <c r="D422" i="8"/>
  <c r="C422" i="8"/>
  <c r="B422" i="8"/>
  <c r="G417" i="8"/>
  <c r="F417" i="8"/>
  <c r="E417" i="8"/>
  <c r="D417" i="8"/>
  <c r="C417" i="8"/>
  <c r="B417" i="8"/>
  <c r="G415" i="8"/>
  <c r="F415" i="8"/>
  <c r="E415" i="8"/>
  <c r="D415" i="8"/>
  <c r="C415" i="8"/>
  <c r="B415" i="8"/>
  <c r="H26" i="8"/>
  <c r="H21" i="8"/>
  <c r="C16" i="30" s="1"/>
  <c r="H20" i="8"/>
  <c r="C15" i="30" s="1"/>
  <c r="G19" i="8"/>
  <c r="G418" i="8" s="1"/>
  <c r="F19" i="8"/>
  <c r="F418" i="8" s="1"/>
  <c r="E19" i="8"/>
  <c r="E418" i="8" s="1"/>
  <c r="D19" i="8"/>
  <c r="D418" i="8" s="1"/>
  <c r="C19" i="8"/>
  <c r="C418" i="8" s="1"/>
  <c r="B19" i="8"/>
  <c r="B418" i="8" s="1"/>
  <c r="G18" i="8"/>
  <c r="G416" i="8" s="1"/>
  <c r="F18" i="8"/>
  <c r="F416" i="8" s="1"/>
  <c r="E18" i="8"/>
  <c r="E416" i="8" s="1"/>
  <c r="D18" i="8"/>
  <c r="D416" i="8" s="1"/>
  <c r="C18" i="8"/>
  <c r="C416" i="8" s="1"/>
  <c r="B18" i="8"/>
  <c r="B416" i="8" s="1"/>
  <c r="G17" i="8"/>
  <c r="G423" i="8" s="1"/>
  <c r="F17" i="8"/>
  <c r="F423" i="8" s="1"/>
  <c r="E17" i="8"/>
  <c r="E423" i="8" s="1"/>
  <c r="D17" i="8"/>
  <c r="D423" i="8" s="1"/>
  <c r="C17" i="8"/>
  <c r="C423" i="8" s="1"/>
  <c r="B17" i="8"/>
  <c r="B423" i="8" s="1"/>
  <c r="H16" i="8"/>
  <c r="H15" i="8"/>
  <c r="H14" i="8"/>
  <c r="H422" i="8" s="1"/>
  <c r="H13" i="8"/>
  <c r="H12" i="8"/>
  <c r="F189" i="30" l="1"/>
  <c r="H465" i="8"/>
  <c r="F359" i="30"/>
  <c r="H505" i="8"/>
  <c r="F333" i="30"/>
  <c r="H499" i="8"/>
  <c r="F307" i="30"/>
  <c r="H493" i="8"/>
  <c r="F281" i="30"/>
  <c r="H487" i="8"/>
  <c r="F255" i="30"/>
  <c r="H481" i="8"/>
  <c r="F229" i="30"/>
  <c r="H475" i="8"/>
  <c r="F203" i="30"/>
  <c r="H469" i="8"/>
  <c r="F177" i="30"/>
  <c r="H463" i="8"/>
  <c r="F151" i="30"/>
  <c r="H457" i="8"/>
  <c r="F125" i="30"/>
  <c r="H451" i="8"/>
  <c r="F113" i="30"/>
  <c r="H448" i="8"/>
  <c r="F99" i="30"/>
  <c r="H445" i="8"/>
  <c r="F73" i="30"/>
  <c r="H439" i="8"/>
  <c r="F47" i="30"/>
  <c r="H433" i="8"/>
  <c r="F372" i="30"/>
  <c r="H508" i="8"/>
  <c r="F346" i="30"/>
  <c r="H502" i="8"/>
  <c r="F320" i="30"/>
  <c r="H496" i="8"/>
  <c r="F294" i="30"/>
  <c r="H490" i="8"/>
  <c r="F268" i="30"/>
  <c r="H484" i="8"/>
  <c r="F242" i="30"/>
  <c r="H478" i="8"/>
  <c r="F216" i="30"/>
  <c r="H472" i="8"/>
  <c r="F190" i="30"/>
  <c r="H466" i="8"/>
  <c r="F164" i="30"/>
  <c r="H460" i="8"/>
  <c r="F138" i="30"/>
  <c r="H454" i="8"/>
  <c r="F86" i="30"/>
  <c r="H442" i="8"/>
  <c r="F60" i="30"/>
  <c r="H436" i="8"/>
  <c r="F34" i="30"/>
  <c r="H430" i="8"/>
  <c r="F21" i="30"/>
  <c r="H427" i="8"/>
  <c r="F20" i="30"/>
  <c r="H426" i="8"/>
  <c r="H428" i="8" s="1"/>
  <c r="F371" i="30"/>
  <c r="H507" i="8"/>
  <c r="F345" i="30"/>
  <c r="H501" i="8"/>
  <c r="H503" i="8" s="1"/>
  <c r="F319" i="30"/>
  <c r="H495" i="8"/>
  <c r="H497" i="8" s="1"/>
  <c r="F293" i="30"/>
  <c r="H489" i="8"/>
  <c r="F267" i="30"/>
  <c r="H483" i="8"/>
  <c r="F241" i="30"/>
  <c r="H477" i="8"/>
  <c r="F215" i="30"/>
  <c r="H471" i="8"/>
  <c r="F169" i="30"/>
  <c r="F163" i="30"/>
  <c r="H459" i="8"/>
  <c r="F137" i="30"/>
  <c r="H453" i="8"/>
  <c r="F111" i="30"/>
  <c r="H447" i="8"/>
  <c r="F85" i="30"/>
  <c r="H441" i="8"/>
  <c r="F59" i="30"/>
  <c r="H435" i="8"/>
  <c r="F33" i="30"/>
  <c r="H429" i="8"/>
  <c r="F358" i="30"/>
  <c r="H504" i="8"/>
  <c r="F332" i="30"/>
  <c r="H498" i="8"/>
  <c r="F306" i="30"/>
  <c r="H492" i="8"/>
  <c r="F280" i="30"/>
  <c r="H486" i="8"/>
  <c r="F254" i="30"/>
  <c r="H480" i="8"/>
  <c r="F228" i="30"/>
  <c r="H474" i="8"/>
  <c r="F202" i="30"/>
  <c r="H468" i="8"/>
  <c r="F176" i="30"/>
  <c r="H462" i="8"/>
  <c r="F150" i="30"/>
  <c r="H456" i="8"/>
  <c r="F124" i="30"/>
  <c r="H450" i="8"/>
  <c r="F98" i="30"/>
  <c r="H444" i="8"/>
  <c r="F72" i="30"/>
  <c r="H438" i="8"/>
  <c r="F46" i="30"/>
  <c r="H432" i="8"/>
  <c r="H419" i="8"/>
  <c r="H417" i="8"/>
  <c r="H415" i="8"/>
  <c r="H17" i="8"/>
  <c r="C12" i="30" s="1"/>
  <c r="H18" i="8"/>
  <c r="C13" i="30" s="1"/>
  <c r="H19" i="8"/>
  <c r="H461" i="8" l="1"/>
  <c r="H431" i="8"/>
  <c r="H437" i="8"/>
  <c r="H455" i="8"/>
  <c r="H467" i="8"/>
  <c r="H473" i="8"/>
  <c r="H479" i="8"/>
  <c r="H485" i="8"/>
  <c r="H491" i="8"/>
  <c r="H509" i="8"/>
  <c r="H434" i="8"/>
  <c r="H440" i="8"/>
  <c r="H446" i="8"/>
  <c r="H449" i="8"/>
  <c r="H452" i="8"/>
  <c r="H458" i="8"/>
  <c r="H464" i="8"/>
  <c r="H470" i="8"/>
  <c r="H476" i="8"/>
  <c r="H482" i="8"/>
  <c r="H488" i="8"/>
  <c r="H494" i="8"/>
  <c r="H500" i="8"/>
  <c r="H506" i="8"/>
  <c r="H443" i="8"/>
  <c r="H418" i="8"/>
  <c r="C14" i="30"/>
  <c r="H423" i="8"/>
  <c r="H416" i="8"/>
</calcChain>
</file>

<file path=xl/sharedStrings.xml><?xml version="1.0" encoding="utf-8"?>
<sst xmlns="http://schemas.openxmlformats.org/spreadsheetml/2006/main" count="1232" uniqueCount="469">
  <si>
    <t>ZAPISNICI BIRAČKIH ODBORA</t>
  </si>
  <si>
    <t>1. birački odbor preuzeo je ukupno glasačkih listića</t>
  </si>
  <si>
    <t>Ukupno Općina Dubravica</t>
  </si>
  <si>
    <t>PROVJERA</t>
  </si>
  <si>
    <t xml:space="preserve">b) Nevažećim je proglašeno glasačkih listića  </t>
  </si>
  <si>
    <r>
      <t xml:space="preserve">2. na biračkom mjestu ostalo je </t>
    </r>
    <r>
      <rPr>
        <b/>
        <sz val="10"/>
        <color theme="1"/>
        <rFont val="Arial"/>
        <family val="2"/>
        <charset val="238"/>
      </rPr>
      <t>ukupno neupotrijebljenih glasačkih listića</t>
    </r>
  </si>
  <si>
    <t>Ukupno gl listića - neupotrijebljeni</t>
  </si>
  <si>
    <t>Glasovalo  ukupno birača</t>
  </si>
  <si>
    <t>Važeći + nevažeći</t>
  </si>
  <si>
    <t>Listića u glasačkoj kutiji</t>
  </si>
  <si>
    <t>Kandidati + nevažeći</t>
  </si>
  <si>
    <t>Upisano birača</t>
  </si>
  <si>
    <t>Svi birači - bez potvrda</t>
  </si>
  <si>
    <t>REPUBLIKA HRVATSKA</t>
  </si>
  <si>
    <t>Zagrebačka Županija</t>
  </si>
  <si>
    <t>Općina Dubravica</t>
  </si>
  <si>
    <r>
      <rPr>
        <b/>
        <sz val="9"/>
        <color theme="1"/>
        <rFont val="Arial"/>
        <family val="2"/>
        <charset val="238"/>
      </rPr>
      <t>Bm001</t>
    </r>
    <r>
      <rPr>
        <sz val="9"/>
        <color theme="1"/>
        <rFont val="Arial"/>
        <family val="2"/>
        <charset val="238"/>
      </rPr>
      <t xml:space="preserve"> Dubravica i Rozga</t>
    </r>
  </si>
  <si>
    <r>
      <rPr>
        <b/>
        <sz val="9"/>
        <color theme="1"/>
        <rFont val="Arial"/>
        <family val="2"/>
        <charset val="238"/>
      </rPr>
      <t>Bm002</t>
    </r>
    <r>
      <rPr>
        <sz val="9"/>
        <color theme="1"/>
        <rFont val="Arial"/>
        <family val="2"/>
        <charset val="238"/>
      </rPr>
      <t xml:space="preserve"> Bobovec Rozganski</t>
    </r>
  </si>
  <si>
    <r>
      <rPr>
        <b/>
        <sz val="9"/>
        <color theme="1"/>
        <rFont val="Arial"/>
        <family val="2"/>
        <charset val="238"/>
      </rPr>
      <t xml:space="preserve">Bm004 </t>
    </r>
    <r>
      <rPr>
        <sz val="9"/>
        <color theme="1"/>
        <rFont val="Arial"/>
        <family val="2"/>
        <charset val="238"/>
      </rPr>
      <t>Vučilćevo</t>
    </r>
  </si>
  <si>
    <r>
      <rPr>
        <b/>
        <sz val="9"/>
        <color theme="1"/>
        <rFont val="Arial"/>
        <family val="2"/>
        <charset val="238"/>
      </rPr>
      <t>Bm005</t>
    </r>
    <r>
      <rPr>
        <sz val="9"/>
        <color theme="1"/>
        <rFont val="Arial"/>
        <family val="2"/>
        <charset val="238"/>
      </rPr>
      <t xml:space="preserve"> Prosinec</t>
    </r>
  </si>
  <si>
    <r>
      <rPr>
        <b/>
        <sz val="9"/>
        <color theme="1"/>
        <rFont val="Arial"/>
        <family val="2"/>
        <charset val="238"/>
      </rPr>
      <t>Bm006</t>
    </r>
    <r>
      <rPr>
        <sz val="9"/>
        <color theme="1"/>
        <rFont val="Arial"/>
        <family val="2"/>
        <charset val="238"/>
      </rPr>
      <t xml:space="preserve"> Lukavec i Lugarski Breg</t>
    </r>
  </si>
  <si>
    <r>
      <rPr>
        <b/>
        <sz val="9"/>
        <color theme="1"/>
        <rFont val="Arial"/>
        <family val="2"/>
        <charset val="238"/>
      </rPr>
      <t>Bm003</t>
    </r>
    <r>
      <rPr>
        <sz val="9"/>
        <color theme="1"/>
        <rFont val="Arial"/>
        <family val="2"/>
        <charset val="238"/>
      </rPr>
      <t xml:space="preserve"> Kraj Gornji i Pologe</t>
    </r>
  </si>
  <si>
    <t>Općinsko izborno povjerenstvo Općine Dubravica</t>
  </si>
  <si>
    <t>O RADU OPĆINSKOG  IZBORNOG POVJERENSTVA</t>
  </si>
  <si>
    <t xml:space="preserve">Z A P I S N I K  </t>
  </si>
  <si>
    <t>Predsjednica Općinskog izbornog povjerenstva Općine Dubravica</t>
  </si>
  <si>
    <t>Marija Filić, dipl. iur.</t>
  </si>
  <si>
    <r>
      <t xml:space="preserve">3a) u izvatku iz popisa birača za biračko mjesto </t>
    </r>
    <r>
      <rPr>
        <b/>
        <sz val="10"/>
        <color theme="1"/>
        <rFont val="Arial"/>
        <family val="2"/>
        <charset val="238"/>
      </rPr>
      <t>upisano je birača</t>
    </r>
    <r>
      <rPr>
        <sz val="10"/>
        <color theme="1"/>
        <rFont val="Arial"/>
        <family val="2"/>
        <charset val="238"/>
      </rPr>
      <t xml:space="preserve">               </t>
    </r>
  </si>
  <si>
    <r>
      <t xml:space="preserve">3b) od čega je </t>
    </r>
    <r>
      <rPr>
        <b/>
        <sz val="10"/>
        <color theme="1"/>
        <rFont val="Arial"/>
        <family val="2"/>
        <charset val="238"/>
      </rPr>
      <t>glasovalo birača</t>
    </r>
    <r>
      <rPr>
        <sz val="10"/>
        <color theme="1"/>
        <rFont val="Arial"/>
        <family val="2"/>
        <charset val="238"/>
      </rPr>
      <t xml:space="preserve">      </t>
    </r>
  </si>
  <si>
    <r>
      <t xml:space="preserve">4. na biračkom mjestu na </t>
    </r>
    <r>
      <rPr>
        <b/>
        <sz val="10"/>
        <color theme="1"/>
        <rFont val="Arial"/>
        <family val="2"/>
        <charset val="238"/>
      </rPr>
      <t>temelju potvrde</t>
    </r>
    <r>
      <rPr>
        <sz val="10"/>
        <color theme="1"/>
        <rFont val="Arial"/>
        <family val="2"/>
        <charset val="238"/>
      </rPr>
      <t xml:space="preserve">  glasovalo je birača  </t>
    </r>
  </si>
  <si>
    <r>
      <t xml:space="preserve">5. Na osnovi navedenog, birački odbor utvrđuje da biračko mjesto ima </t>
    </r>
    <r>
      <rPr>
        <b/>
        <sz val="10"/>
        <color theme="1"/>
        <rFont val="Arial"/>
        <family val="2"/>
        <charset val="238"/>
      </rPr>
      <t>ukupno birača</t>
    </r>
    <r>
      <rPr>
        <sz val="10"/>
        <color theme="1"/>
        <rFont val="Arial"/>
        <family val="2"/>
        <charset val="238"/>
      </rPr>
      <t xml:space="preserve"> (toč. 6. = toč. 3a + toč. 4.)   </t>
    </r>
  </si>
  <si>
    <t xml:space="preserve">8. a) Važećim je utvrđeno glasačkih listića  </t>
  </si>
  <si>
    <t>1. ABECEDA DEMOKRACIJE</t>
  </si>
  <si>
    <t>1. MIRKO MAKAUS, prof.</t>
  </si>
  <si>
    <t>2. GORDANA POPOVIĆ</t>
  </si>
  <si>
    <t>3. MAJA VUJANIĆ, prof.</t>
  </si>
  <si>
    <t>4. RENATA VRDOLJAK, prof.</t>
  </si>
  <si>
    <t>5. IVAN CVETKOVIĆ, dr.vet.med.</t>
  </si>
  <si>
    <t>6. SLAVKO MANDEKIĆ</t>
  </si>
  <si>
    <t>7. MIRA HORVAT, dipl.oec.</t>
  </si>
  <si>
    <t>8. SAMIR MUČOLI, ing.</t>
  </si>
  <si>
    <t>9. VLADIMIR KONEČNY, prof.</t>
  </si>
  <si>
    <t>10. SANDRA BONIFAČIĆ</t>
  </si>
  <si>
    <t>11. OLIVER PAVIĆ</t>
  </si>
  <si>
    <t>12. DOROTEA PAVLETIĆ</t>
  </si>
  <si>
    <t>2. AGENDA MLADIH DEMOKRATA</t>
  </si>
  <si>
    <t>1. VEDRAN VIDMAR, mag.iur.</t>
  </si>
  <si>
    <t>2. IGOR KINDIJ</t>
  </si>
  <si>
    <t>3. ZORAN PAVLOVIĆ, mag.oec.</t>
  </si>
  <si>
    <t>4. ANA ŠIVAK, mag.iur.</t>
  </si>
  <si>
    <t>5. IRENA BOŠKOVIĆ</t>
  </si>
  <si>
    <t>6. VJEKOSLAV BOŠKOVI</t>
  </si>
  <si>
    <t>7. BORIS ČUBRIĆ, mag.ing.el.</t>
  </si>
  <si>
    <t>8. ANTONIO BARNJAK</t>
  </si>
  <si>
    <t>9. MIRNA LEKIĆ, mag.philol.slovac./mag.hist.</t>
  </si>
  <si>
    <t>10. VALERIJA KASUMOVI</t>
  </si>
  <si>
    <t>11. KLEMENTINA BAŠKOVI</t>
  </si>
  <si>
    <t>12. ALEKSANDAR ZEMUNIK</t>
  </si>
  <si>
    <t>3. AKCIJA MLADIH - AM</t>
  </si>
  <si>
    <t>1. MARIO LOZANČIĆ</t>
  </si>
  <si>
    <t>2. ROBERT KURELIĆ</t>
  </si>
  <si>
    <t>3. MANDICA VRANJIĆ</t>
  </si>
  <si>
    <t>4. MARIO MAROLIN</t>
  </si>
  <si>
    <t>5. MIA MASNJAK</t>
  </si>
  <si>
    <t>6. TOMISLAV MAMIĆ</t>
  </si>
  <si>
    <t>7. IVANA GRIPARIĆ</t>
  </si>
  <si>
    <t>8. TOMISLAV LESINGER</t>
  </si>
  <si>
    <t>9. BRANKA JANJIĆ</t>
  </si>
  <si>
    <t>10. IVANA MALARIĆ</t>
  </si>
  <si>
    <t>11. ILIJA PAŠALIĆ</t>
  </si>
  <si>
    <t>12. LADA CRNOBORI</t>
  </si>
  <si>
    <t>1. IVAN PERNAR</t>
  </si>
  <si>
    <t>2. ZLATKO KLARIĆ</t>
  </si>
  <si>
    <t>3. MARIJA JELINČIĆ</t>
  </si>
  <si>
    <t>4. DANICA SARDELIĆ</t>
  </si>
  <si>
    <t>5. LAURA OLUJIĆ</t>
  </si>
  <si>
    <t>6. SNJEŽANA NOVAK</t>
  </si>
  <si>
    <t>7. EMIL-FRANJO MARKANOVIĆ</t>
  </si>
  <si>
    <t>8. VLADIMIRA PALFI</t>
  </si>
  <si>
    <t>9. SANJA JURIŠA</t>
  </si>
  <si>
    <t>10. DAMIR TRNAČIĆ</t>
  </si>
  <si>
    <t>11. DUŠAN CVETANOVIĆ</t>
  </si>
  <si>
    <t>12. ZAHIR KURBAŠIĆ</t>
  </si>
  <si>
    <t>1. MARJAN BOŠNJAK</t>
  </si>
  <si>
    <t>2. MARIO SLAVIČEK</t>
  </si>
  <si>
    <t>3. NEĐELJKA BATINOVIĆ, prof.</t>
  </si>
  <si>
    <t>4. dr.sc. SLAVEN ŠUBA</t>
  </si>
  <si>
    <t>5. dr.sc. IGOR JELČIĆ, dr.med.</t>
  </si>
  <si>
    <t>6. MLADEN PANJAKO, ing.prom.</t>
  </si>
  <si>
    <t>7. ANĐELA SALAPIĆ, dipl.teol.</t>
  </si>
  <si>
    <t>8. JURICA ŠTELMA</t>
  </si>
  <si>
    <t>9. IVAN PEPIĆ</t>
  </si>
  <si>
    <t>10. dr.sc. ANTUN LAUC</t>
  </si>
  <si>
    <t>11. IGOR KOVAČ, bacc.oec.</t>
  </si>
  <si>
    <t>12. mr. ŽELJKO CVRTILA</t>
  </si>
  <si>
    <t>6. AUTOHTONA - HRVATSKA SELJAČKA STRANKA - A-HSS</t>
  </si>
  <si>
    <t>1. BRANKO BORKOVIĆ</t>
  </si>
  <si>
    <t>2. BRUNO LANGER</t>
  </si>
  <si>
    <t>3. GORDANA RADIĆ</t>
  </si>
  <si>
    <t>4. MARIN VIDIĆ</t>
  </si>
  <si>
    <t>5. PETAR MIKLOŠ WEISZ</t>
  </si>
  <si>
    <t>6. SANJA KUMPAR</t>
  </si>
  <si>
    <t>7. JASENKO STIPAC</t>
  </si>
  <si>
    <t>8. ALEN FUĆAK</t>
  </si>
  <si>
    <t>9. RAJKA RIGLER-KUNOVIĆ</t>
  </si>
  <si>
    <t>10. TOMISLAV ČEPELJA</t>
  </si>
  <si>
    <t>11. ARIANA PETRIĆ</t>
  </si>
  <si>
    <t>12. ALOJZ HORVAT</t>
  </si>
  <si>
    <t>7. AUTOHTONA - HRVATSKA STRANKA PRAVA - A-HSP</t>
  </si>
  <si>
    <t>1. DRAŽEN KELEMINEC</t>
  </si>
  <si>
    <t>2. dr.sc. PETAR VUČIĆ</t>
  </si>
  <si>
    <t>3. MIROSLAV STARČEK</t>
  </si>
  <si>
    <t>4. IVANKA POLIĆ</t>
  </si>
  <si>
    <t>5. MLADEN SCHWARTZ</t>
  </si>
  <si>
    <t>6. NENO DOŽDOR</t>
  </si>
  <si>
    <t>7. ŠIME TOLIĆ</t>
  </si>
  <si>
    <t>8. MILAN BINGULA</t>
  </si>
  <si>
    <t>9. RUDOLF FORKO</t>
  </si>
  <si>
    <t>10. MLADEN ŠEPIĆ</t>
  </si>
  <si>
    <t>11. FELIKS ŠAULI</t>
  </si>
  <si>
    <t>12. DENIS ŠEŠELJ</t>
  </si>
  <si>
    <t>8. DEMOKRATSKI CENTAR - DC</t>
  </si>
  <si>
    <t>1. prof.dr.sc. SLOBODAN LANG</t>
  </si>
  <si>
    <t>2. dr.sc. AIDA CVJETKOVIĆ</t>
  </si>
  <si>
    <t>3. akademkinja VIDA DEMARIN</t>
  </si>
  <si>
    <t>4. DARKO DOVRANIĆ</t>
  </si>
  <si>
    <t>5. prof.dr.sc. JOŠKO JUVANČIĆ</t>
  </si>
  <si>
    <t>6. prof.dr.sc. VJERA KATALINIĆ</t>
  </si>
  <si>
    <t>7. DRAGAN MILANOVIĆ, dipl.politolog</t>
  </si>
  <si>
    <t>8. BRANKO PEK</t>
  </si>
  <si>
    <t>9. DANIJEL REHAK</t>
  </si>
  <si>
    <t>10. TIBOR SANTO, dr.med.</t>
  </si>
  <si>
    <t>11. INA VUKIĆ, mag.psihologije</t>
  </si>
  <si>
    <t>12. PETAR BAŠIĆ, dipl.povjesničar</t>
  </si>
  <si>
    <t>1. dr.sc. SREĆKO SLADOLJEV</t>
  </si>
  <si>
    <t>2. mr.sc. ĐULA RUŠINOVIĆ-SUNARA, dr.med.</t>
  </si>
  <si>
    <t>3. LIDIJA GAJSKI, dr.med.</t>
  </si>
  <si>
    <t>4. IVAN RUDE, dipl.iur.</t>
  </si>
  <si>
    <t>5. ALEKSANDAR SOLTYŠIK, dr.med.</t>
  </si>
  <si>
    <t>6. NIKOLA DUPER</t>
  </si>
  <si>
    <t>7. AIDA JUKIĆ, dipl.iur.</t>
  </si>
  <si>
    <t>8. mr.sc. MILAN PERKOVAC, dipl.ing. elekt.</t>
  </si>
  <si>
    <t>9. DUBRAVKA FINKA, dr.med.</t>
  </si>
  <si>
    <t>10. RATKO MARTINOVIĆ</t>
  </si>
  <si>
    <t>11. TANJA POPOVIĆ FILIPOVIĆ</t>
  </si>
  <si>
    <t>12. SONJA JADREŠKO</t>
  </si>
  <si>
    <t>10. HRAST - POKRET ZA USPJEŠNU HRVATSKU</t>
  </si>
  <si>
    <t>1. LADISLAV ILČIĆ, prof.</t>
  </si>
  <si>
    <t>2. KREŠIMIR MILETIĆ, univ.spec.act.soc.</t>
  </si>
  <si>
    <t>3. dr.sc. IVAN POLJAKOVIĆ</t>
  </si>
  <si>
    <t>4. prof.dr.sc. IVICA GRKOVIĆ</t>
  </si>
  <si>
    <t>5. HRVOJE HITREC, prof.</t>
  </si>
  <si>
    <t>6. prof.dr.sc. MARCELA ŠPERANDA</t>
  </si>
  <si>
    <t>7. KUZMA KOVAČIĆ, prof. akad. kipar</t>
  </si>
  <si>
    <t>8. PERO VUČICA, oec.</t>
  </si>
  <si>
    <t>9. CARLA KONTA, mag. hist.</t>
  </si>
  <si>
    <t>10. mr.sc. HRVOJE ŠLEZAK</t>
  </si>
  <si>
    <t>11. JELENA ĆORIĆ MUDROVČIĆ, prof.</t>
  </si>
  <si>
    <t>12. DŽIVO BRČIĆ, prof.</t>
  </si>
  <si>
    <t>11. HRVATSKA ČISTA STRANKA PRAVA - HČSP</t>
  </si>
  <si>
    <t>1. prof.dr.sc. TOMISLAV SUNIĆ</t>
  </si>
  <si>
    <t>2. KREŠIMIR MIHAJLOVIĆ, prof.</t>
  </si>
  <si>
    <t>3. JASENKA HALEUŠ</t>
  </si>
  <si>
    <t>4. KSENIJA MUSA, dipl.soc/dipl.cro</t>
  </si>
  <si>
    <t>5. IVAN LOZO</t>
  </si>
  <si>
    <t>6. prof.dr.sc. DRAŽEN PEHAR</t>
  </si>
  <si>
    <t>7. MATE BEKAVAC, dipl.oec.</t>
  </si>
  <si>
    <t>8. IVAN PAVIĆ, mag.geologije</t>
  </si>
  <si>
    <t>9. DARIA LONČAREVIĆ</t>
  </si>
  <si>
    <t>10. MARIN PERKOVIĆ, mag.oec.</t>
  </si>
  <si>
    <t>11. DINKO PUTNIK, dipl.iur.</t>
  </si>
  <si>
    <t>12. dr.sc. ZLATKO ŠRAM</t>
  </si>
  <si>
    <t>1. DUBRAVKA ŠUICA</t>
  </si>
  <si>
    <t>2. ANDREJ PLENKOVIĆ</t>
  </si>
  <si>
    <t>3. DAVOR IVO STIER</t>
  </si>
  <si>
    <t>4. IVANA MALETIĆ</t>
  </si>
  <si>
    <t>5. ZDRAVKA BUŠIĆ</t>
  </si>
  <si>
    <t>6. RUŽA TOMAŠIĆ</t>
  </si>
  <si>
    <t>7. ŽELJANA ZOVKO</t>
  </si>
  <si>
    <t>8. KRISTIJAN TUŠEK</t>
  </si>
  <si>
    <t>9. KRŠEVAN ANTUN DUJMOVIĆ</t>
  </si>
  <si>
    <t>10. IVAN BUBIĆ</t>
  </si>
  <si>
    <t>11. ZDRAVKO KRMEK</t>
  </si>
  <si>
    <t>12. MILIVOJ ŠPIKA</t>
  </si>
  <si>
    <t>13. HRVATSKA RADNIČKA STRANKA - HRS</t>
  </si>
  <si>
    <t>1. MLADEN NOVOSEL</t>
  </si>
  <si>
    <t>2. VANJA BABIĆ ŽAGAR</t>
  </si>
  <si>
    <t>3. IVONA KATUŠA</t>
  </si>
  <si>
    <t>4. ROMINA ĐIDARA</t>
  </si>
  <si>
    <t>5. KATICA BABIĆ</t>
  </si>
  <si>
    <t>6. DRAGAN MOMČILOVIĆ</t>
  </si>
  <si>
    <t>7. FRANJO MARKULINČIĆ</t>
  </si>
  <si>
    <t>8. ŽELJKO ŠANTEK</t>
  </si>
  <si>
    <t>9. NEVEN VELIĆ</t>
  </si>
  <si>
    <t>10. TOMISLAV JURIĆ</t>
  </si>
  <si>
    <t>11. DANIJEL FINDRIK</t>
  </si>
  <si>
    <t>12. IVAN BRLEKOVIĆ</t>
  </si>
  <si>
    <t>1. mr.sc. MIROSLAV ROŽIĆ</t>
  </si>
  <si>
    <t>2. dr.sc. GORAN BANDOV</t>
  </si>
  <si>
    <t>3. RUŽICA VUKOVAC</t>
  </si>
  <si>
    <t>4. IVANA PUKŠEC</t>
  </si>
  <si>
    <t>5. dr.sc. LJUBOMIR MAJDANDŽIĆ</t>
  </si>
  <si>
    <t>6. RENATA ŠEPERIĆ PETAK</t>
  </si>
  <si>
    <t>7. IVAN BOŽIKOV</t>
  </si>
  <si>
    <t>8. MARIJA KUKIĆ</t>
  </si>
  <si>
    <t>9. DIANA PEČKAJ VUKOVIĆ</t>
  </si>
  <si>
    <t>10. NEVENKA CIGROVSKI</t>
  </si>
  <si>
    <t>11. NELA KOVAČEVIĆ</t>
  </si>
  <si>
    <t>12. mr.sc. SLOBODAN MIKAC</t>
  </si>
  <si>
    <t>15. HRVATSKA STRANKA PRAVA - HSP</t>
  </si>
  <si>
    <t>1. DANIEL SRB</t>
  </si>
  <si>
    <t>2. ILIJANA VRBAT PEJIĆ</t>
  </si>
  <si>
    <t>3. PEJO TRGOVČEVIĆ</t>
  </si>
  <si>
    <t>4. BERISLAV GRŽANIĆ</t>
  </si>
  <si>
    <t>5. PERO KOVAČEVIĆ</t>
  </si>
  <si>
    <t>6. mr.sc. DEAN GIROTTO</t>
  </si>
  <si>
    <t>7. MIRA ANTIĆ</t>
  </si>
  <si>
    <t>8. dr.sc. ANTUN KLJENAK</t>
  </si>
  <si>
    <t>9. DARIA PALOŠ</t>
  </si>
  <si>
    <t>10. PAUL COTA</t>
  </si>
  <si>
    <t>11. IVANA GUDIĆ</t>
  </si>
  <si>
    <t>12. FRANO VRANJKOVIĆ</t>
  </si>
  <si>
    <t>1. dr.sc. STJEPAN RIBIĆ</t>
  </si>
  <si>
    <t>2. prof.dr.sc. BORIS ANTUNOVIĆ, dr.vet.med.</t>
  </si>
  <si>
    <t>3. BORO GRUBIŠIĆ, dr.med.</t>
  </si>
  <si>
    <t>4. HRVOJE TOMASOVIĆ, dr.med.</t>
  </si>
  <si>
    <t>5. ZDRAVKO PEKO</t>
  </si>
  <si>
    <t>6. mr.sc. SLAVICA JELINIĆ</t>
  </si>
  <si>
    <t>7. MARIJA MAMIĆ</t>
  </si>
  <si>
    <t>8. MARINA KOVAČ JURKOVIĆ</t>
  </si>
  <si>
    <t>9. BORKO BARABAN, prof.</t>
  </si>
  <si>
    <t>10. TAMARA PALČIĆ, dipl.ing.poljoprivrede</t>
  </si>
  <si>
    <t>11. IVAN SAMBUNJAK, univ.bacc.ing.geodet geoinf.</t>
  </si>
  <si>
    <t>12. DRAŽEN ĐUROVIĆ, dr.med.</t>
  </si>
  <si>
    <t>17. HRVATSKI LABURISTI - STRANKA RADA</t>
  </si>
  <si>
    <t>1. NIKOLA VULJANIĆ</t>
  </si>
  <si>
    <t>2. dr.sc. MARITA BRČIĆ KULJIŠ</t>
  </si>
  <si>
    <t>3. STIPE DRMIĆ</t>
  </si>
  <si>
    <t>4. DINA DOMIJAN</t>
  </si>
  <si>
    <t>5. prof.dr.sc. DAMIR HRŠAK</t>
  </si>
  <si>
    <t>6. DRAGO ČULINA</t>
  </si>
  <si>
    <t>7. ĐULIJANO GRUM</t>
  </si>
  <si>
    <t>8. SILVIJA DOLOŠIĆ</t>
  </si>
  <si>
    <t>9. WILLIAM NEGRI</t>
  </si>
  <si>
    <t>10. mr.sc. ZDENKA BREBRIĆ</t>
  </si>
  <si>
    <t>11. mr.sc. MARIJA SCHUBERT</t>
  </si>
  <si>
    <t>12. mr.sc. ALJANA KOVAČIĆ</t>
  </si>
  <si>
    <t>1. IVAN JAKOVČIĆ</t>
  </si>
  <si>
    <t>2. NELA SRŠEN</t>
  </si>
  <si>
    <t>3. akademkinja VLASTA PILIŽOTA</t>
  </si>
  <si>
    <t>4. dr.sc. NIKOLA IVANIŠ</t>
  </si>
  <si>
    <t>5. DARKO LORENCIN</t>
  </si>
  <si>
    <t>6. NIKOLA LUNIĆ</t>
  </si>
  <si>
    <t>7. GIOVANNI CERNOGORAZ</t>
  </si>
  <si>
    <t>8. SNJEŽANA ABRAMOVIĆ MILKOVIĆ</t>
  </si>
  <si>
    <t>9. MARIJA ĐURIN</t>
  </si>
  <si>
    <t>10. TOMISLAV GOLL</t>
  </si>
  <si>
    <t>11. VIVIANA BENUSSI</t>
  </si>
  <si>
    <t>12. NATAŠA PLIŠIĆ</t>
  </si>
  <si>
    <t>1. JOVAN AJDUKOVIĆ, dipl.iur.</t>
  </si>
  <si>
    <t>2. SLAVKO MIRNIĆ, prof.</t>
  </si>
  <si>
    <t>3. SVETISLAV LAĐAREVIĆ, struč.spec.ing.grañ.</t>
  </si>
  <si>
    <t>4. DRAGAN TODIĆ, dipl.iur.</t>
  </si>
  <si>
    <t>5. MILENKO ŽIVKOVIĆ, dipl.oec.</t>
  </si>
  <si>
    <t>6. LJILJANA SREMAC</t>
  </si>
  <si>
    <t>7. LJUBOMIR AJDUKOVIĆ, dipl.iur.</t>
  </si>
  <si>
    <t>8. RATKO MRĐA, dipl.ing.računarstva</t>
  </si>
  <si>
    <t>9. PETKO TOMIĆ, dr.med.</t>
  </si>
  <si>
    <t>10. ĐORĐE MAKSIMOVIĆ, prof.</t>
  </si>
  <si>
    <t>11. SRĐAN VASILJEVIĆ, prof.</t>
  </si>
  <si>
    <t>12. BOJAN ERIĆ, dipl.oec.</t>
  </si>
  <si>
    <t>20. NEZAVISNI SELJACI HRVATSKE - NSH</t>
  </si>
  <si>
    <t>1. MATO MLINARIĆ</t>
  </si>
  <si>
    <t>2. VESNA VRANKIĆ</t>
  </si>
  <si>
    <t>3. TOMO OSTOJIĆ</t>
  </si>
  <si>
    <t>4. AZRA KOVAČIĆ</t>
  </si>
  <si>
    <t>5. DUBRAVKA MAVRIN</t>
  </si>
  <si>
    <t>6. ANTUN IŠTVANOVIĆ</t>
  </si>
  <si>
    <t>7. LUCIJA BILJAKA</t>
  </si>
  <si>
    <t>8. ANTUN FURJAN</t>
  </si>
  <si>
    <t>9. ROBERTINA ČUHNIL</t>
  </si>
  <si>
    <t>10. MARICA ČIČAK</t>
  </si>
  <si>
    <t>11. VESNA NJEŽIĆ</t>
  </si>
  <si>
    <t>12. VLADIMIR NOVOTNY</t>
  </si>
  <si>
    <t>21. OBITELJSKA STRANKA - OS</t>
  </si>
  <si>
    <t>1. KATARINA TONKOVIĆ PIGAC</t>
  </si>
  <si>
    <t>2. DUŠAN BEŠLIĆ</t>
  </si>
  <si>
    <t>3. KREŠIMIR ŠTETIĆ</t>
  </si>
  <si>
    <t>4. ANĐA ĆURIĆ-SLUNJSKI</t>
  </si>
  <si>
    <t>5. MARINA SABLJIĆ</t>
  </si>
  <si>
    <t>6. JOSIP TOMIČIĆ</t>
  </si>
  <si>
    <t>7. TOMISLAV JURIĆ</t>
  </si>
  <si>
    <t>8. ZLATKO GREGOV</t>
  </si>
  <si>
    <t>9. NIKOLA ROCA</t>
  </si>
  <si>
    <t>10. GORAN PERIĆ</t>
  </si>
  <si>
    <t>11. MARIJA STUDEN</t>
  </si>
  <si>
    <t>12. DRAŽEN DUJMOVIĆ</t>
  </si>
  <si>
    <t>22. PIRATSKA STRANKA - PS</t>
  </si>
  <si>
    <t>1. MAŠA UTKOVIĆ, bacc.oec.</t>
  </si>
  <si>
    <t>2. dr.sc. IVAN VORAS, dipl.ing.</t>
  </si>
  <si>
    <t>3. MIROSLAV AMBRUŠ-KIŠ</t>
  </si>
  <si>
    <t>4. GORAN KAUZLARIĆ, prof.</t>
  </si>
  <si>
    <t>5. IVAN OŽVATIĆ</t>
  </si>
  <si>
    <t>6. SONJA PAPEŠ, dipl.ing.</t>
  </si>
  <si>
    <t>7. MARKO SUČIĆ, dipl.iur.</t>
  </si>
  <si>
    <t>8. DARIO VIDOVIĆ</t>
  </si>
  <si>
    <t>9. MARKO DOKO, univ.mag.math.</t>
  </si>
  <si>
    <t>10. JURAJ FLEISS</t>
  </si>
  <si>
    <t>11. HRVOJE JEGJUD</t>
  </si>
  <si>
    <t>12. BOJAN KOPITAR</t>
  </si>
  <si>
    <t>23. POKRET ZA MODERNU HRVATSKU</t>
  </si>
  <si>
    <t>1. ANTE ROSO</t>
  </si>
  <si>
    <t>2. SANDRA BRŠEC ROLIH, univ.spec.oec</t>
  </si>
  <si>
    <t>3. RADOVAN SMOKVINA</t>
  </si>
  <si>
    <t>4. mr.sc. CLAUDIA ČOVIĆ</t>
  </si>
  <si>
    <t>5. SULEJMAN TABAKOVIĆ</t>
  </si>
  <si>
    <t>6. DARKO PETRIČIĆ</t>
  </si>
  <si>
    <t>7. mr.sc. SONJA VLAHEK</t>
  </si>
  <si>
    <t>8. JOZO ČABRAJA</t>
  </si>
  <si>
    <t>9. ŽELJKO POPOVIĆ</t>
  </si>
  <si>
    <t>10. PAŠK KAČINARI</t>
  </si>
  <si>
    <t>11. JURICA ILIĆ</t>
  </si>
  <si>
    <t>12. DAMIR GAŠPAROVIĆ</t>
  </si>
  <si>
    <t>1. TONINO PICULA</t>
  </si>
  <si>
    <t>2. BILJANA BORZAN</t>
  </si>
  <si>
    <t>3. MARINO BALDINI</t>
  </si>
  <si>
    <t>4. OLEG VALJALO</t>
  </si>
  <si>
    <t>5. SANDRA PETROVIĆ JAKOVINA</t>
  </si>
  <si>
    <t>6. JOZO RADOŠ</t>
  </si>
  <si>
    <t>7. MARIJA ILIĆ</t>
  </si>
  <si>
    <t>8. SABINA GLASOVAC</t>
  </si>
  <si>
    <t>9. VEDRANA GUJIĆ</t>
  </si>
  <si>
    <t>10. IVICA LUKANOVIĆ</t>
  </si>
  <si>
    <t>11. MELITA MULIĆ</t>
  </si>
  <si>
    <t>12. SNJEŽANA ŠPANJOL</t>
  </si>
  <si>
    <t>25. SOCIJALISTIČKA RADNIČKA PARTIJA HRVATSKE - SRP</t>
  </si>
  <si>
    <t>1. BORIS BOGDANIĆ</t>
  </si>
  <si>
    <t>2. VLADIMIR KAPURALIN</t>
  </si>
  <si>
    <t>3. IVAN VLAINIĆ</t>
  </si>
  <si>
    <t>4. JASNA TKALEC</t>
  </si>
  <si>
    <t>5. LIDIJA ČULO</t>
  </si>
  <si>
    <t>6. DAVOR RAKIĆ</t>
  </si>
  <si>
    <t>7. VESNA NIKOLIĆ-GRGAŠ</t>
  </si>
  <si>
    <t>8. DRAGICA LOVREKOVIĆ</t>
  </si>
  <si>
    <t>9. DALIBOR VIDOVIĆ</t>
  </si>
  <si>
    <t>10. VLADO BUŠIĆ</t>
  </si>
  <si>
    <t>11. VANJA VOJVODIĆ</t>
  </si>
  <si>
    <t>12. DANIJEL PIKUTIĆ</t>
  </si>
  <si>
    <t>26. STRANKA UMIROVLJENIKA - SU</t>
  </si>
  <si>
    <t>1. MIRA ČOKIĆ</t>
  </si>
  <si>
    <t>2. ŽARKO DELAČ</t>
  </si>
  <si>
    <t>3. GORANA MEDVIDOVIĆ</t>
  </si>
  <si>
    <t>4. JAROSLAV MASARINI</t>
  </si>
  <si>
    <t>5. KATICA GRGIĆ</t>
  </si>
  <si>
    <t>6. STEFAN NOVAK</t>
  </si>
  <si>
    <t>7. BRANKA MALNAR</t>
  </si>
  <si>
    <t>8. MIRKO BIJELONJIĆ</t>
  </si>
  <si>
    <t>9. LIDIJA STIPLOŠEK</t>
  </si>
  <si>
    <t>10. IVICA GLAVAŠ</t>
  </si>
  <si>
    <t>11. NATAŠA MIHIĆ</t>
  </si>
  <si>
    <t>12. IVAN PINTUR</t>
  </si>
  <si>
    <t>27. ZAGREBAČKA NEZAVISNA LISTA - ZNL</t>
  </si>
  <si>
    <t>1. mr.sc. DIJANA KOBAS DEŠKOVIĆ</t>
  </si>
  <si>
    <t>2. MARIO OBRADOVIĆ, ing.</t>
  </si>
  <si>
    <t>3. ANA-MARIJA KULUŠIĆ, dr.med.dent.</t>
  </si>
  <si>
    <t>4. JANKO IVANIŠ, mag.</t>
  </si>
  <si>
    <t>5. dr.sc. IVANA GRČIĆ</t>
  </si>
  <si>
    <t>6. MATEO GULAM, dipl.iur.</t>
  </si>
  <si>
    <t>7. IVA BIONDA VRANARIČIĆ, struč.spec.oec.</t>
  </si>
  <si>
    <t>8. NIKOLA BREBRIĆ, mag.ing.</t>
  </si>
  <si>
    <t>9. KSENIJA DATKOVIĆ, prof.</t>
  </si>
  <si>
    <t>10. MARKO MATOIC, dr.med.</t>
  </si>
  <si>
    <t>11. MARIJA ŠUŠENJ, dipl.ing.</t>
  </si>
  <si>
    <t>12. DAMIR GRGIĆ, mag.kineziologije</t>
  </si>
  <si>
    <t>28. ZELENI ZAJEDNO</t>
  </si>
  <si>
    <t>1. TONI VIDAN</t>
  </si>
  <si>
    <t>2. ALEKSANDRA STARČEVIĆ</t>
  </si>
  <si>
    <t>3. BOJANA GENOV-MATUNCI</t>
  </si>
  <si>
    <t>4. MLADEN KORDIĆ</t>
  </si>
  <si>
    <t>5. RENATA VRANYCZANY AZINOVIĆ</t>
  </si>
  <si>
    <t>6. ZLATKO BURIĆ</t>
  </si>
  <si>
    <t>7. VERA PETRINJAK-ŠIMEK</t>
  </si>
  <si>
    <t>8. ZORAN FERIĆ</t>
  </si>
  <si>
    <t>9. SVJETLANA LUGAR</t>
  </si>
  <si>
    <t>10. TONI GABRIĆ</t>
  </si>
  <si>
    <t>11. IVANA BABIĆ</t>
  </si>
  <si>
    <t>12. VLADIMIR LAY</t>
  </si>
  <si>
    <t>4. AKCIJA SOCIJALDEMOKRATA HRVATSKE - ASH DEMOKRATSKA STRANKA ŽENA - DSŽ SAVEZ ZA PROMJENE - SP  STRANKA UMIROVLJENIKA HRVATSKE - BLOK UMIROVLJENICI ZAJEDNO - SUH</t>
  </si>
  <si>
    <t>5. AKCIJA ZA BOLJU HRVATSKU - ABH JEDINO HRVATSKA - POKRET ZA HRVATSKU - JEDINO HRVATSKA</t>
  </si>
  <si>
    <t>9. GLAS RAZUMA MEĐIMURSKA STRANKA - MS</t>
  </si>
  <si>
    <t>12. HRVATSKA DEMOKRATSKA ZAJEDNICA - HDZ HRVATSKA STRANKA PRAVA DR.ANTE STARČEVIĆ - HSP AS BLOK UMIROVLJENICI ZAJEDNO - BUZ</t>
  </si>
  <si>
    <t>14. HRVATSKA SELJAČKA STRANKA - HSS HRVATSKA SOCIJALNO-LIBERALNA STRANKA - HSLS</t>
  </si>
  <si>
    <t>16. HRVATSKI DEMOKRATSKI SAVEZ SLAVONIJE I BARANJE - HDSSB HRVATSKI DEMOKRATSKI SLOBODARSKI SAVEZ DALMACIJE - HDSSD ZELENI HRVATSKE - ZELENI HR</t>
  </si>
  <si>
    <t>19. NAŠA STRANKA - NS NOVA SRPSKA STRANKA - NSS</t>
  </si>
  <si>
    <t>24. SOCIJALDEMOKRATSKA PARTIJA HRVATSKE - SDP HRVATSKA NARODNA STRANKA - LIBERALNI DEMOKRATI - HNS HRVATSKA STRANKA UMIROVLJENIKA - HSU</t>
  </si>
  <si>
    <t>18. KANDIDACIJSKA LISTA GRUPE BIRAČA  Nositelj liste: IVAN JAKOVČIĆ</t>
  </si>
  <si>
    <t>IZBORI ZA EU PARLAMENT - 14.04.2013. - SLUŽBENI REZULTATI</t>
  </si>
  <si>
    <t>ZA IZBOR ČLANICA/ČLANOVA U EUROPSKI PARLAMENT</t>
  </si>
  <si>
    <t>II. Izborno povjerenstvo prikupilo je i pregledalo izborne materijale sa svih biračkih mjesta.</t>
  </si>
  <si>
    <t>Nakon što su zbrojeni rezultati glasovanja na svim biračkim mjestima utvrđeno je:</t>
  </si>
  <si>
    <t>A. da ima ukupno birača</t>
  </si>
  <si>
    <t>B. da je ukupno glasovalo birača</t>
  </si>
  <si>
    <t>C. da je ukupno glasovalo birača po glasačkim listićima</t>
  </si>
  <si>
    <t xml:space="preserve">D. da je utvrđeno važećim glasačkih listića </t>
  </si>
  <si>
    <t>E. da je nevažećim proglašeno glasačkih listića</t>
  </si>
  <si>
    <t>III. Kandidacijske liste</t>
  </si>
  <si>
    <t>dobila/o je glasova</t>
  </si>
  <si>
    <t>dobila je glasova</t>
  </si>
  <si>
    <r>
      <t xml:space="preserve">Općinsko povjerenstvo </t>
    </r>
    <r>
      <rPr>
        <b/>
        <sz val="10"/>
        <color theme="1"/>
        <rFont val="Arial"/>
        <family val="2"/>
        <charset val="238"/>
      </rPr>
      <t>OPĆINE DUBRAVICA</t>
    </r>
  </si>
  <si>
    <t>kandidati 1</t>
  </si>
  <si>
    <t>kandidati 2</t>
  </si>
  <si>
    <t>kandidati 3</t>
  </si>
  <si>
    <t>kandidati 4</t>
  </si>
  <si>
    <t>kandidati 5</t>
  </si>
  <si>
    <t>kandidati 6</t>
  </si>
  <si>
    <t>kandidati 7</t>
  </si>
  <si>
    <t>kandidati 8</t>
  </si>
  <si>
    <t>kandidati 9</t>
  </si>
  <si>
    <t>kandidati 10</t>
  </si>
  <si>
    <t>kandidati 11</t>
  </si>
  <si>
    <t>kandidati 12</t>
  </si>
  <si>
    <t>kandidati 13</t>
  </si>
  <si>
    <t>kandidati 14</t>
  </si>
  <si>
    <t>kandidati 15</t>
  </si>
  <si>
    <t>kandidati 16</t>
  </si>
  <si>
    <t>kandidati 17</t>
  </si>
  <si>
    <t>kandidati 18</t>
  </si>
  <si>
    <t>kandidati 19</t>
  </si>
  <si>
    <t>kandidati 20</t>
  </si>
  <si>
    <t>kandidati 21</t>
  </si>
  <si>
    <t>kandidati 22</t>
  </si>
  <si>
    <t>kandidati 23</t>
  </si>
  <si>
    <t>kandidati 24</t>
  </si>
  <si>
    <t>kandidati 25</t>
  </si>
  <si>
    <t>kandidati 26</t>
  </si>
  <si>
    <t>kandidati 27</t>
  </si>
  <si>
    <t>kandidati 28</t>
  </si>
  <si>
    <t>provjera 1</t>
  </si>
  <si>
    <t>provjera 2</t>
  </si>
  <si>
    <t>provjera 3</t>
  </si>
  <si>
    <t>provjera 4</t>
  </si>
  <si>
    <t>provjera 5</t>
  </si>
  <si>
    <t>provjera 6</t>
  </si>
  <si>
    <t>provjera 7</t>
  </si>
  <si>
    <t>provjera 8</t>
  </si>
  <si>
    <t>provjera 9</t>
  </si>
  <si>
    <t>provjera 10</t>
  </si>
  <si>
    <t>provjera 11</t>
  </si>
  <si>
    <t>provjera 12</t>
  </si>
  <si>
    <t>provjera 13</t>
  </si>
  <si>
    <t>provjera 14</t>
  </si>
  <si>
    <t>provjera 15</t>
  </si>
  <si>
    <t>provjera 16</t>
  </si>
  <si>
    <t>provjera 18</t>
  </si>
  <si>
    <t>provjera 17</t>
  </si>
  <si>
    <t>provjera 19</t>
  </si>
  <si>
    <t>provjera 20</t>
  </si>
  <si>
    <t>provjera 21</t>
  </si>
  <si>
    <t>provjera 22</t>
  </si>
  <si>
    <t>provjera 23</t>
  </si>
  <si>
    <t>provjera 24</t>
  </si>
  <si>
    <t>provjera 25</t>
  </si>
  <si>
    <t>provjera 26</t>
  </si>
  <si>
    <t>provjera 27</t>
  </si>
  <si>
    <t>provjera 28</t>
  </si>
  <si>
    <r>
      <t>6. Utvrđeno je da je prema izvatku iz popisa birača i na temelju potvrda (točka 4. ovog obrasca)</t>
    </r>
    <r>
      <rPr>
        <b/>
        <sz val="10"/>
        <color theme="1"/>
        <rFont val="Arial"/>
        <family val="2"/>
        <charset val="238"/>
      </rPr>
      <t xml:space="preserve"> glasovalo ukupno birača </t>
    </r>
    <r>
      <rPr>
        <sz val="10"/>
        <color theme="1"/>
        <rFont val="Arial"/>
        <family val="2"/>
        <charset val="238"/>
      </rPr>
      <t xml:space="preserve">(t.6 = t.3b + t.4)  </t>
    </r>
  </si>
  <si>
    <r>
      <t xml:space="preserve">7. Otvorena je glasačka kutija i nakon prebrojavanja glasačkih listića utvrđeno je da je u glasačkoj kutiji </t>
    </r>
    <r>
      <rPr>
        <b/>
        <sz val="10"/>
        <color theme="1"/>
        <rFont val="Arial"/>
        <family val="2"/>
        <charset val="238"/>
      </rPr>
      <t>bilo ukupno glasačkih listića</t>
    </r>
    <r>
      <rPr>
        <sz val="10"/>
        <color theme="1"/>
        <rFont val="Arial"/>
        <family val="2"/>
        <charset val="238"/>
      </rPr>
      <t xml:space="preserve"> (t.7 = t.8a + t.8b) </t>
    </r>
  </si>
  <si>
    <t>KANDIDACIJSKE LISTE</t>
  </si>
  <si>
    <t>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</si>
</sst>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color rgb="FF00206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/>
    <xf numFmtId="0" fontId="14" fillId="0" borderId="0" xfId="0" applyFont="1"/>
    <xf numFmtId="0" fontId="10" fillId="0" borderId="0" xfId="0" applyFont="1"/>
    <xf numFmtId="0" fontId="2" fillId="2" borderId="0" xfId="0" applyFont="1" applyFill="1"/>
    <xf numFmtId="0" fontId="7" fillId="2" borderId="0" xfId="0" applyFont="1" applyFill="1" applyBorder="1"/>
    <xf numFmtId="0" fontId="9" fillId="2" borderId="0" xfId="0" applyFont="1" applyFill="1"/>
    <xf numFmtId="0" fontId="1" fillId="2" borderId="0" xfId="0" applyFont="1" applyFill="1" applyBorder="1"/>
    <xf numFmtId="0" fontId="2" fillId="2" borderId="0" xfId="0" applyFont="1" applyFill="1" applyAlignment="1">
      <alignment wrapText="1"/>
    </xf>
    <xf numFmtId="0" fontId="6" fillId="2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 applyBorder="1"/>
    <xf numFmtId="0" fontId="5" fillId="2" borderId="0" xfId="0" applyFont="1" applyFill="1" applyAlignment="1">
      <alignment wrapText="1"/>
    </xf>
    <xf numFmtId="0" fontId="5" fillId="2" borderId="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6" fillId="3" borderId="0" xfId="0" applyFont="1" applyFill="1"/>
    <xf numFmtId="0" fontId="13" fillId="3" borderId="1" xfId="0" applyFont="1" applyFill="1" applyBorder="1" applyAlignment="1">
      <alignment vertical="center"/>
    </xf>
    <xf numFmtId="0" fontId="6" fillId="3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3333750</xdr:colOff>
      <xdr:row>4</xdr:row>
      <xdr:rowOff>114300</xdr:rowOff>
    </xdr:from>
    <xdr:to>
      <xdr:col>0</xdr:col>
      <xdr:colOff>3600451</xdr:colOff>
      <xdr:row>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0" y="1047750"/>
          <a:ext cx="266701" cy="3429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4229100</xdr:colOff>
      <xdr:row>1</xdr:row>
      <xdr:rowOff>0</xdr:rowOff>
    </xdr:from>
    <xdr:to>
      <xdr:col>0</xdr:col>
      <xdr:colOff>4562475</xdr:colOff>
      <xdr:row>2</xdr:row>
      <xdr:rowOff>149116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29100" y="390525"/>
          <a:ext cx="333375" cy="42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266699</xdr:colOff>
      <xdr:row>0</xdr:row>
      <xdr:rowOff>31132</xdr:rowOff>
    </xdr:from>
    <xdr:to>
      <xdr:col>7</xdr:col>
      <xdr:colOff>554209</xdr:colOff>
      <xdr:row>1</xdr:row>
      <xdr:rowOff>218381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199" y="31132"/>
          <a:ext cx="849485" cy="577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115152</xdr:colOff>
      <xdr:row>0</xdr:row>
      <xdr:rowOff>100417</xdr:rowOff>
    </xdr:from>
    <xdr:to>
      <xdr:col>5</xdr:col>
      <xdr:colOff>391433</xdr:colOff>
      <xdr:row>2</xdr:row>
      <xdr:rowOff>105882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327" y="100417"/>
          <a:ext cx="638231" cy="434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9"/>
  <sheetViews>
    <sheetView topLeftCell="A8" workbookViewId="0">
      <pane xSplit="1" ySplit="4" topLeftCell="B12" activePane="bottomRight" state="frozen"/>
      <selection activeCell="A8" sqref="A8"/>
      <selection pane="topRight" activeCell="B8" sqref="B8"/>
      <selection pane="bottomLeft" activeCell="A12" sqref="A12"/>
      <selection pane="bottomRight" activeCell="C429" sqref="C429"/>
    </sheetView>
  </sheetViews>
  <sheetFormatPr defaultRowHeight="14.25" x14ac:dyDescent="0.2"/>
  <cols>
    <col min="1" max="1" width="69.140625" style="2" customWidth="1"/>
    <col min="2" max="2" width="8.85546875" style="1" customWidth="1"/>
    <col min="3" max="3" width="9.140625" style="1"/>
    <col min="4" max="4" width="8.42578125" style="1" customWidth="1"/>
    <col min="5" max="5" width="8.5703125" style="1" customWidth="1"/>
    <col min="6" max="6" width="8.7109375" style="1" customWidth="1"/>
    <col min="7" max="7" width="8.42578125" style="1" customWidth="1"/>
    <col min="8" max="16384" width="9.140625" style="1"/>
  </cols>
  <sheetData>
    <row r="1" spans="1:9" ht="30.75" customHeight="1" x14ac:dyDescent="0.2"/>
    <row r="2" spans="1:9" ht="21.75" customHeight="1" x14ac:dyDescent="0.2"/>
    <row r="3" spans="1:9" ht="16.5" customHeight="1" x14ac:dyDescent="0.2"/>
    <row r="4" spans="1:9" x14ac:dyDescent="0.2">
      <c r="A4" s="40" t="s">
        <v>13</v>
      </c>
      <c r="B4" s="40"/>
      <c r="C4" s="40"/>
      <c r="D4" s="40"/>
      <c r="E4" s="40"/>
      <c r="F4" s="40"/>
      <c r="G4" s="40"/>
      <c r="H4" s="40"/>
    </row>
    <row r="5" spans="1:9" s="2" customFormat="1" ht="17.25" customHeight="1" x14ac:dyDescent="0.2">
      <c r="A5" s="40" t="s">
        <v>14</v>
      </c>
      <c r="B5" s="40"/>
      <c r="C5" s="40"/>
      <c r="D5" s="40"/>
      <c r="E5" s="40"/>
      <c r="F5" s="40"/>
      <c r="G5" s="40"/>
      <c r="H5" s="40"/>
    </row>
    <row r="6" spans="1:9" s="3" customFormat="1" ht="18.75" customHeight="1" x14ac:dyDescent="0.25">
      <c r="A6" s="41" t="s">
        <v>15</v>
      </c>
      <c r="B6" s="41"/>
      <c r="C6" s="41"/>
      <c r="D6" s="41"/>
      <c r="E6" s="41"/>
      <c r="F6" s="41"/>
      <c r="G6" s="41"/>
      <c r="H6" s="41"/>
    </row>
    <row r="7" spans="1:9" s="3" customFormat="1" ht="18.75" customHeight="1" x14ac:dyDescent="0.25">
      <c r="A7" s="42" t="s">
        <v>22</v>
      </c>
      <c r="B7" s="41"/>
      <c r="C7" s="41"/>
      <c r="D7" s="41"/>
      <c r="E7" s="41"/>
      <c r="F7" s="41"/>
      <c r="G7" s="41"/>
      <c r="H7" s="41"/>
    </row>
    <row r="8" spans="1:9" s="3" customFormat="1" ht="13.5" customHeight="1" x14ac:dyDescent="0.2"/>
    <row r="9" spans="1:9" ht="18" customHeight="1" x14ac:dyDescent="0.25">
      <c r="A9" s="43" t="s">
        <v>396</v>
      </c>
      <c r="B9" s="43"/>
      <c r="C9" s="43"/>
      <c r="D9" s="43"/>
      <c r="E9" s="43"/>
      <c r="F9" s="43"/>
      <c r="G9" s="43"/>
      <c r="H9" s="43"/>
      <c r="I9" s="43"/>
    </row>
    <row r="10" spans="1:9" s="2" customFormat="1" ht="15.75" customHeight="1" x14ac:dyDescent="0.2">
      <c r="A10" s="3"/>
      <c r="B10" s="3"/>
      <c r="C10" s="3"/>
      <c r="D10" s="3"/>
      <c r="E10" s="3"/>
      <c r="F10" s="3"/>
      <c r="G10" s="3"/>
    </row>
    <row r="11" spans="1:9" ht="54.75" customHeight="1" x14ac:dyDescent="0.2">
      <c r="A11" s="7" t="s">
        <v>0</v>
      </c>
      <c r="B11" s="4" t="s">
        <v>16</v>
      </c>
      <c r="C11" s="4" t="s">
        <v>17</v>
      </c>
      <c r="D11" s="4" t="s">
        <v>21</v>
      </c>
      <c r="E11" s="4" t="s">
        <v>18</v>
      </c>
      <c r="F11" s="4" t="s">
        <v>19</v>
      </c>
      <c r="G11" s="4" t="s">
        <v>20</v>
      </c>
      <c r="H11" s="5" t="s">
        <v>2</v>
      </c>
    </row>
    <row r="12" spans="1:9" ht="20.25" customHeight="1" x14ac:dyDescent="0.2">
      <c r="A12" s="28" t="s">
        <v>1</v>
      </c>
      <c r="B12" s="8">
        <v>200</v>
      </c>
      <c r="C12" s="8">
        <v>280</v>
      </c>
      <c r="D12" s="8">
        <v>180</v>
      </c>
      <c r="E12" s="8">
        <v>126</v>
      </c>
      <c r="F12" s="8">
        <v>104</v>
      </c>
      <c r="G12" s="8">
        <v>110</v>
      </c>
      <c r="H12" s="6">
        <f t="shared" ref="H12:H38" si="0">SUM(B12:G12)</f>
        <v>1000</v>
      </c>
    </row>
    <row r="13" spans="1:9" ht="25.5" customHeight="1" x14ac:dyDescent="0.2">
      <c r="A13" s="28" t="s">
        <v>5</v>
      </c>
      <c r="B13" s="8">
        <v>158</v>
      </c>
      <c r="C13" s="8">
        <v>202</v>
      </c>
      <c r="D13" s="8">
        <v>140</v>
      </c>
      <c r="E13" s="8">
        <v>69</v>
      </c>
      <c r="F13" s="8">
        <v>60</v>
      </c>
      <c r="G13" s="8">
        <v>85</v>
      </c>
      <c r="H13" s="6">
        <f t="shared" si="0"/>
        <v>714</v>
      </c>
    </row>
    <row r="14" spans="1:9" ht="22.5" customHeight="1" x14ac:dyDescent="0.2">
      <c r="A14" s="28" t="s">
        <v>27</v>
      </c>
      <c r="B14" s="8">
        <v>246</v>
      </c>
      <c r="C14" s="8">
        <v>330</v>
      </c>
      <c r="D14" s="8">
        <v>227</v>
      </c>
      <c r="E14" s="8">
        <v>127</v>
      </c>
      <c r="F14" s="8">
        <v>104</v>
      </c>
      <c r="G14" s="8">
        <v>160</v>
      </c>
      <c r="H14" s="6">
        <f t="shared" si="0"/>
        <v>1194</v>
      </c>
    </row>
    <row r="15" spans="1:9" ht="19.5" customHeight="1" x14ac:dyDescent="0.2">
      <c r="A15" s="28" t="s">
        <v>28</v>
      </c>
      <c r="B15" s="8">
        <v>41</v>
      </c>
      <c r="C15" s="8">
        <v>77</v>
      </c>
      <c r="D15" s="8">
        <v>38</v>
      </c>
      <c r="E15" s="8">
        <v>57</v>
      </c>
      <c r="F15" s="8">
        <v>44</v>
      </c>
      <c r="G15" s="8">
        <v>25</v>
      </c>
      <c r="H15" s="6">
        <f t="shared" si="0"/>
        <v>282</v>
      </c>
    </row>
    <row r="16" spans="1:9" ht="21.75" customHeight="1" x14ac:dyDescent="0.2">
      <c r="A16" s="28" t="s">
        <v>29</v>
      </c>
      <c r="B16" s="8">
        <v>1</v>
      </c>
      <c r="C16" s="8">
        <v>1</v>
      </c>
      <c r="D16" s="8">
        <v>2</v>
      </c>
      <c r="E16" s="8">
        <v>0</v>
      </c>
      <c r="F16" s="8">
        <v>0</v>
      </c>
      <c r="G16" s="8">
        <v>0</v>
      </c>
      <c r="H16" s="6">
        <f t="shared" si="0"/>
        <v>4</v>
      </c>
    </row>
    <row r="17" spans="1:8" ht="31.5" customHeight="1" x14ac:dyDescent="0.2">
      <c r="A17" s="28" t="s">
        <v>30</v>
      </c>
      <c r="B17" s="9">
        <f>B14+B16</f>
        <v>247</v>
      </c>
      <c r="C17" s="9">
        <f t="shared" ref="C17:G17" si="1">C14+C16</f>
        <v>331</v>
      </c>
      <c r="D17" s="9">
        <f t="shared" si="1"/>
        <v>229</v>
      </c>
      <c r="E17" s="9">
        <f t="shared" si="1"/>
        <v>127</v>
      </c>
      <c r="F17" s="9">
        <f t="shared" si="1"/>
        <v>104</v>
      </c>
      <c r="G17" s="9">
        <f t="shared" si="1"/>
        <v>160</v>
      </c>
      <c r="H17" s="6">
        <f t="shared" si="0"/>
        <v>1198</v>
      </c>
    </row>
    <row r="18" spans="1:8" ht="32.25" customHeight="1" x14ac:dyDescent="0.2">
      <c r="A18" s="28" t="s">
        <v>465</v>
      </c>
      <c r="B18" s="9">
        <f>B15+B16</f>
        <v>42</v>
      </c>
      <c r="C18" s="9">
        <f t="shared" ref="C18:G18" si="2">C15+C16</f>
        <v>78</v>
      </c>
      <c r="D18" s="9">
        <f t="shared" si="2"/>
        <v>40</v>
      </c>
      <c r="E18" s="9">
        <f t="shared" si="2"/>
        <v>57</v>
      </c>
      <c r="F18" s="9">
        <f t="shared" si="2"/>
        <v>44</v>
      </c>
      <c r="G18" s="9">
        <f t="shared" si="2"/>
        <v>25</v>
      </c>
      <c r="H18" s="6">
        <f t="shared" si="0"/>
        <v>286</v>
      </c>
    </row>
    <row r="19" spans="1:8" ht="35.25" customHeight="1" x14ac:dyDescent="0.2">
      <c r="A19" s="28" t="s">
        <v>466</v>
      </c>
      <c r="B19" s="9">
        <f>B20+B21</f>
        <v>42</v>
      </c>
      <c r="C19" s="9">
        <f t="shared" ref="C19:G19" si="3">C20+C21</f>
        <v>78</v>
      </c>
      <c r="D19" s="9">
        <f t="shared" si="3"/>
        <v>40</v>
      </c>
      <c r="E19" s="9">
        <f t="shared" si="3"/>
        <v>57</v>
      </c>
      <c r="F19" s="9">
        <f t="shared" si="3"/>
        <v>44</v>
      </c>
      <c r="G19" s="9">
        <f t="shared" si="3"/>
        <v>25</v>
      </c>
      <c r="H19" s="6">
        <f t="shared" si="0"/>
        <v>286</v>
      </c>
    </row>
    <row r="20" spans="1:8" ht="21" customHeight="1" x14ac:dyDescent="0.2">
      <c r="A20" s="28" t="s">
        <v>31</v>
      </c>
      <c r="B20" s="8">
        <v>40</v>
      </c>
      <c r="C20" s="8">
        <v>74</v>
      </c>
      <c r="D20" s="8">
        <v>37</v>
      </c>
      <c r="E20" s="8">
        <v>52</v>
      </c>
      <c r="F20" s="8">
        <v>38</v>
      </c>
      <c r="G20" s="8">
        <v>25</v>
      </c>
      <c r="H20" s="6">
        <f t="shared" si="0"/>
        <v>266</v>
      </c>
    </row>
    <row r="21" spans="1:8" ht="22.5" customHeight="1" x14ac:dyDescent="0.2">
      <c r="A21" s="28" t="s">
        <v>4</v>
      </c>
      <c r="B21" s="8">
        <v>2</v>
      </c>
      <c r="C21" s="8">
        <v>4</v>
      </c>
      <c r="D21" s="8">
        <v>3</v>
      </c>
      <c r="E21" s="8">
        <v>5</v>
      </c>
      <c r="F21" s="8">
        <v>6</v>
      </c>
      <c r="G21" s="8">
        <v>0</v>
      </c>
      <c r="H21" s="6">
        <f t="shared" si="0"/>
        <v>20</v>
      </c>
    </row>
    <row r="22" spans="1:8" ht="20.25" customHeight="1" x14ac:dyDescent="0.2">
      <c r="A22" s="29"/>
      <c r="B22" s="30"/>
      <c r="C22" s="30"/>
      <c r="D22" s="30"/>
      <c r="E22" s="30"/>
      <c r="F22" s="30"/>
      <c r="G22" s="30"/>
      <c r="H22" s="31"/>
    </row>
    <row r="23" spans="1:8" ht="20.25" customHeight="1" x14ac:dyDescent="0.2">
      <c r="A23" s="29"/>
      <c r="B23" s="30"/>
      <c r="C23" s="30"/>
      <c r="D23" s="30"/>
      <c r="E23" s="30"/>
      <c r="F23" s="30"/>
      <c r="G23" s="30"/>
      <c r="H23" s="31"/>
    </row>
    <row r="24" spans="1:8" ht="20.25" customHeight="1" x14ac:dyDescent="0.2">
      <c r="A24" s="29"/>
      <c r="B24" s="30"/>
      <c r="C24" s="30"/>
      <c r="D24" s="30"/>
      <c r="E24" s="30"/>
      <c r="F24" s="30"/>
      <c r="G24" s="30"/>
      <c r="H24" s="31"/>
    </row>
    <row r="25" spans="1:8" ht="54.75" customHeight="1" x14ac:dyDescent="0.2">
      <c r="A25" s="7" t="s">
        <v>467</v>
      </c>
      <c r="B25" s="4" t="s">
        <v>16</v>
      </c>
      <c r="C25" s="4" t="s">
        <v>17</v>
      </c>
      <c r="D25" s="4" t="s">
        <v>21</v>
      </c>
      <c r="E25" s="4" t="s">
        <v>18</v>
      </c>
      <c r="F25" s="4" t="s">
        <v>19</v>
      </c>
      <c r="G25" s="4" t="s">
        <v>20</v>
      </c>
      <c r="H25" s="5" t="s">
        <v>2</v>
      </c>
    </row>
    <row r="26" spans="1:8" s="35" customFormat="1" ht="18" customHeight="1" x14ac:dyDescent="0.2">
      <c r="A26" s="32" t="s">
        <v>32</v>
      </c>
      <c r="B26" s="33">
        <v>0</v>
      </c>
      <c r="C26" s="33">
        <v>2</v>
      </c>
      <c r="D26" s="33">
        <v>0</v>
      </c>
      <c r="E26" s="33">
        <v>2</v>
      </c>
      <c r="F26" s="33">
        <v>1</v>
      </c>
      <c r="G26" s="33">
        <v>1</v>
      </c>
      <c r="H26" s="34">
        <f t="shared" si="0"/>
        <v>6</v>
      </c>
    </row>
    <row r="27" spans="1:8" s="10" customFormat="1" ht="18" customHeight="1" x14ac:dyDescent="0.2">
      <c r="A27" s="24" t="s">
        <v>33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36">
        <f t="shared" si="0"/>
        <v>0</v>
      </c>
    </row>
    <row r="28" spans="1:8" s="10" customFormat="1" ht="18" customHeight="1" x14ac:dyDescent="0.2">
      <c r="A28" s="24" t="s">
        <v>34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36">
        <f t="shared" si="0"/>
        <v>0</v>
      </c>
    </row>
    <row r="29" spans="1:8" s="10" customFormat="1" ht="18" customHeight="1" x14ac:dyDescent="0.2">
      <c r="A29" s="24" t="s">
        <v>35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36">
        <f t="shared" si="0"/>
        <v>0</v>
      </c>
    </row>
    <row r="30" spans="1:8" s="10" customFormat="1" ht="18" customHeight="1" x14ac:dyDescent="0.2">
      <c r="A30" s="24" t="s">
        <v>36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36">
        <f t="shared" si="0"/>
        <v>0</v>
      </c>
    </row>
    <row r="31" spans="1:8" s="10" customFormat="1" ht="18" customHeight="1" x14ac:dyDescent="0.2">
      <c r="A31" s="24" t="s">
        <v>37</v>
      </c>
      <c r="B31" s="25">
        <v>0</v>
      </c>
      <c r="C31" s="25">
        <v>0</v>
      </c>
      <c r="D31" s="25">
        <v>0</v>
      </c>
      <c r="E31" s="25">
        <v>0</v>
      </c>
      <c r="F31" s="25">
        <v>1</v>
      </c>
      <c r="G31" s="25">
        <v>0</v>
      </c>
      <c r="H31" s="36">
        <f t="shared" si="0"/>
        <v>1</v>
      </c>
    </row>
    <row r="32" spans="1:8" s="10" customFormat="1" ht="18" customHeight="1" x14ac:dyDescent="0.2">
      <c r="A32" s="24" t="s">
        <v>38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36">
        <f t="shared" si="0"/>
        <v>0</v>
      </c>
    </row>
    <row r="33" spans="1:8" s="10" customFormat="1" ht="18" customHeight="1" x14ac:dyDescent="0.2">
      <c r="A33" s="24" t="s">
        <v>39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36">
        <f t="shared" si="0"/>
        <v>0</v>
      </c>
    </row>
    <row r="34" spans="1:8" s="10" customFormat="1" ht="18" customHeight="1" x14ac:dyDescent="0.2">
      <c r="A34" s="24" t="s">
        <v>40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36">
        <f t="shared" si="0"/>
        <v>0</v>
      </c>
    </row>
    <row r="35" spans="1:8" s="10" customFormat="1" ht="18" customHeight="1" x14ac:dyDescent="0.2">
      <c r="A35" s="24" t="s">
        <v>41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36">
        <f t="shared" si="0"/>
        <v>0</v>
      </c>
    </row>
    <row r="36" spans="1:8" s="10" customFormat="1" ht="18" customHeight="1" x14ac:dyDescent="0.2">
      <c r="A36" s="24" t="s">
        <v>42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36">
        <f t="shared" si="0"/>
        <v>0</v>
      </c>
    </row>
    <row r="37" spans="1:8" s="10" customFormat="1" ht="18" customHeight="1" x14ac:dyDescent="0.2">
      <c r="A37" s="24" t="s">
        <v>43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36">
        <f t="shared" si="0"/>
        <v>0</v>
      </c>
    </row>
    <row r="38" spans="1:8" s="10" customFormat="1" ht="18" customHeight="1" x14ac:dyDescent="0.2">
      <c r="A38" s="24" t="s">
        <v>44</v>
      </c>
      <c r="B38" s="25">
        <v>0</v>
      </c>
      <c r="C38" s="25">
        <v>1</v>
      </c>
      <c r="D38" s="25">
        <v>0</v>
      </c>
      <c r="E38" s="25">
        <v>0</v>
      </c>
      <c r="F38" s="25">
        <v>0</v>
      </c>
      <c r="G38" s="25">
        <v>0</v>
      </c>
      <c r="H38" s="36">
        <f t="shared" si="0"/>
        <v>1</v>
      </c>
    </row>
    <row r="39" spans="1:8" s="35" customFormat="1" ht="18" customHeight="1" x14ac:dyDescent="0.2">
      <c r="A39" s="32" t="s">
        <v>45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4">
        <f t="shared" ref="H39:H98" si="4">SUM(B39:G39)</f>
        <v>0</v>
      </c>
    </row>
    <row r="40" spans="1:8" s="10" customFormat="1" ht="18" customHeight="1" x14ac:dyDescent="0.2">
      <c r="A40" s="24" t="s">
        <v>46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36">
        <f t="shared" si="4"/>
        <v>0</v>
      </c>
    </row>
    <row r="41" spans="1:8" s="10" customFormat="1" ht="18" customHeight="1" x14ac:dyDescent="0.2">
      <c r="A41" s="24" t="s">
        <v>47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36">
        <f t="shared" si="4"/>
        <v>0</v>
      </c>
    </row>
    <row r="42" spans="1:8" s="10" customFormat="1" ht="18" customHeight="1" x14ac:dyDescent="0.2">
      <c r="A42" s="24" t="s">
        <v>48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36">
        <f t="shared" si="4"/>
        <v>0</v>
      </c>
    </row>
    <row r="43" spans="1:8" s="10" customFormat="1" ht="18" customHeight="1" x14ac:dyDescent="0.2">
      <c r="A43" s="24" t="s">
        <v>49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36">
        <f t="shared" si="4"/>
        <v>0</v>
      </c>
    </row>
    <row r="44" spans="1:8" s="10" customFormat="1" ht="18" customHeight="1" x14ac:dyDescent="0.2">
      <c r="A44" s="24" t="s">
        <v>50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36">
        <f t="shared" si="4"/>
        <v>0</v>
      </c>
    </row>
    <row r="45" spans="1:8" s="10" customFormat="1" ht="18" customHeight="1" x14ac:dyDescent="0.2">
      <c r="A45" s="24" t="s">
        <v>51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36">
        <f t="shared" si="4"/>
        <v>0</v>
      </c>
    </row>
    <row r="46" spans="1:8" s="10" customFormat="1" ht="18" customHeight="1" x14ac:dyDescent="0.2">
      <c r="A46" s="24" t="s">
        <v>52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36">
        <f t="shared" si="4"/>
        <v>0</v>
      </c>
    </row>
    <row r="47" spans="1:8" s="10" customFormat="1" ht="18" customHeight="1" x14ac:dyDescent="0.2">
      <c r="A47" s="24" t="s">
        <v>53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36">
        <f t="shared" si="4"/>
        <v>0</v>
      </c>
    </row>
    <row r="48" spans="1:8" s="10" customFormat="1" ht="18" customHeight="1" x14ac:dyDescent="0.2">
      <c r="A48" s="24" t="s">
        <v>54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36">
        <f t="shared" si="4"/>
        <v>0</v>
      </c>
    </row>
    <row r="49" spans="1:8" s="10" customFormat="1" ht="18" customHeight="1" x14ac:dyDescent="0.2">
      <c r="A49" s="24" t="s">
        <v>55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36">
        <f t="shared" si="4"/>
        <v>0</v>
      </c>
    </row>
    <row r="50" spans="1:8" s="10" customFormat="1" ht="18" customHeight="1" x14ac:dyDescent="0.2">
      <c r="A50" s="24" t="s">
        <v>56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36">
        <f t="shared" si="4"/>
        <v>0</v>
      </c>
    </row>
    <row r="51" spans="1:8" s="10" customFormat="1" ht="18" customHeight="1" x14ac:dyDescent="0.2">
      <c r="A51" s="24" t="s">
        <v>57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36">
        <f t="shared" si="4"/>
        <v>0</v>
      </c>
    </row>
    <row r="52" spans="1:8" s="35" customFormat="1" ht="18" customHeight="1" x14ac:dyDescent="0.2">
      <c r="A52" s="32" t="s">
        <v>58</v>
      </c>
      <c r="B52" s="33">
        <v>0</v>
      </c>
      <c r="C52" s="33">
        <v>4</v>
      </c>
      <c r="D52" s="33">
        <v>0</v>
      </c>
      <c r="E52" s="33">
        <v>2</v>
      </c>
      <c r="F52" s="33">
        <v>0</v>
      </c>
      <c r="G52" s="33">
        <v>0</v>
      </c>
      <c r="H52" s="34">
        <f t="shared" si="4"/>
        <v>6</v>
      </c>
    </row>
    <row r="53" spans="1:8" s="10" customFormat="1" ht="18" customHeight="1" x14ac:dyDescent="0.2">
      <c r="A53" s="24" t="s">
        <v>59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36">
        <f t="shared" si="4"/>
        <v>0</v>
      </c>
    </row>
    <row r="54" spans="1:8" s="10" customFormat="1" ht="18" customHeight="1" x14ac:dyDescent="0.2">
      <c r="A54" s="24" t="s">
        <v>60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36">
        <f t="shared" si="4"/>
        <v>0</v>
      </c>
    </row>
    <row r="55" spans="1:8" s="10" customFormat="1" ht="18" customHeight="1" x14ac:dyDescent="0.2">
      <c r="A55" s="24" t="s">
        <v>61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36">
        <f t="shared" si="4"/>
        <v>0</v>
      </c>
    </row>
    <row r="56" spans="1:8" s="10" customFormat="1" ht="18" customHeight="1" x14ac:dyDescent="0.2">
      <c r="A56" s="24" t="s">
        <v>62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36">
        <f t="shared" si="4"/>
        <v>0</v>
      </c>
    </row>
    <row r="57" spans="1:8" s="10" customFormat="1" ht="18" customHeight="1" x14ac:dyDescent="0.2">
      <c r="A57" s="24" t="s">
        <v>63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36">
        <f t="shared" si="4"/>
        <v>0</v>
      </c>
    </row>
    <row r="58" spans="1:8" s="10" customFormat="1" ht="18" customHeight="1" x14ac:dyDescent="0.2">
      <c r="A58" s="24" t="s">
        <v>64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36">
        <f t="shared" si="4"/>
        <v>0</v>
      </c>
    </row>
    <row r="59" spans="1:8" s="10" customFormat="1" ht="18" customHeight="1" x14ac:dyDescent="0.2">
      <c r="A59" s="24" t="s">
        <v>65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36">
        <f t="shared" si="4"/>
        <v>0</v>
      </c>
    </row>
    <row r="60" spans="1:8" s="10" customFormat="1" ht="18" customHeight="1" x14ac:dyDescent="0.2">
      <c r="A60" s="24" t="s">
        <v>66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36">
        <f t="shared" si="4"/>
        <v>0</v>
      </c>
    </row>
    <row r="61" spans="1:8" s="10" customFormat="1" ht="18" customHeight="1" x14ac:dyDescent="0.2">
      <c r="A61" s="24" t="s">
        <v>67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36">
        <f t="shared" si="4"/>
        <v>0</v>
      </c>
    </row>
    <row r="62" spans="1:8" s="10" customFormat="1" ht="18" customHeight="1" x14ac:dyDescent="0.2">
      <c r="A62" s="24" t="s">
        <v>68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36">
        <f t="shared" si="4"/>
        <v>0</v>
      </c>
    </row>
    <row r="63" spans="1:8" s="10" customFormat="1" ht="18" customHeight="1" x14ac:dyDescent="0.2">
      <c r="A63" s="24" t="s">
        <v>69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36">
        <f t="shared" si="4"/>
        <v>0</v>
      </c>
    </row>
    <row r="64" spans="1:8" s="10" customFormat="1" ht="18" customHeight="1" x14ac:dyDescent="0.2">
      <c r="A64" s="24" t="s">
        <v>70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36">
        <f t="shared" si="4"/>
        <v>0</v>
      </c>
    </row>
    <row r="65" spans="1:8" s="35" customFormat="1" ht="58.5" customHeight="1" x14ac:dyDescent="0.2">
      <c r="A65" s="32" t="s">
        <v>387</v>
      </c>
      <c r="B65" s="33">
        <v>0</v>
      </c>
      <c r="C65" s="33">
        <v>1</v>
      </c>
      <c r="D65" s="33">
        <v>0</v>
      </c>
      <c r="E65" s="33">
        <v>0</v>
      </c>
      <c r="F65" s="33">
        <v>1</v>
      </c>
      <c r="G65" s="33">
        <v>0</v>
      </c>
      <c r="H65" s="34">
        <f t="shared" si="4"/>
        <v>2</v>
      </c>
    </row>
    <row r="66" spans="1:8" s="10" customFormat="1" ht="18" customHeight="1" x14ac:dyDescent="0.2">
      <c r="A66" s="24" t="s">
        <v>71</v>
      </c>
      <c r="B66" s="25">
        <v>0</v>
      </c>
      <c r="C66" s="25">
        <v>1</v>
      </c>
      <c r="D66" s="25">
        <v>0</v>
      </c>
      <c r="E66" s="25">
        <v>0</v>
      </c>
      <c r="F66" s="25">
        <v>0</v>
      </c>
      <c r="G66" s="25">
        <v>0</v>
      </c>
      <c r="H66" s="36">
        <f t="shared" si="4"/>
        <v>1</v>
      </c>
    </row>
    <row r="67" spans="1:8" s="10" customFormat="1" ht="18" customHeight="1" x14ac:dyDescent="0.2">
      <c r="A67" s="24" t="s">
        <v>72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36">
        <f t="shared" si="4"/>
        <v>0</v>
      </c>
    </row>
    <row r="68" spans="1:8" s="10" customFormat="1" ht="18" customHeight="1" x14ac:dyDescent="0.2">
      <c r="A68" s="24" t="s">
        <v>73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36">
        <f t="shared" si="4"/>
        <v>0</v>
      </c>
    </row>
    <row r="69" spans="1:8" s="10" customFormat="1" ht="18" customHeight="1" x14ac:dyDescent="0.2">
      <c r="A69" s="24" t="s">
        <v>74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36">
        <f t="shared" si="4"/>
        <v>0</v>
      </c>
    </row>
    <row r="70" spans="1:8" s="10" customFormat="1" ht="18" customHeight="1" x14ac:dyDescent="0.2">
      <c r="A70" s="24" t="s">
        <v>75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36">
        <f t="shared" si="4"/>
        <v>0</v>
      </c>
    </row>
    <row r="71" spans="1:8" s="10" customFormat="1" ht="18" customHeight="1" x14ac:dyDescent="0.2">
      <c r="A71" s="24" t="s">
        <v>76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36">
        <f t="shared" si="4"/>
        <v>0</v>
      </c>
    </row>
    <row r="72" spans="1:8" s="10" customFormat="1" ht="18" customHeight="1" x14ac:dyDescent="0.2">
      <c r="A72" s="24" t="s">
        <v>77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36">
        <f t="shared" si="4"/>
        <v>0</v>
      </c>
    </row>
    <row r="73" spans="1:8" s="10" customFormat="1" ht="18" customHeight="1" x14ac:dyDescent="0.2">
      <c r="A73" s="24" t="s">
        <v>78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36">
        <f t="shared" si="4"/>
        <v>0</v>
      </c>
    </row>
    <row r="74" spans="1:8" s="10" customFormat="1" ht="18" customHeight="1" x14ac:dyDescent="0.2">
      <c r="A74" s="24" t="s">
        <v>79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36">
        <f t="shared" si="4"/>
        <v>0</v>
      </c>
    </row>
    <row r="75" spans="1:8" s="10" customFormat="1" ht="18" customHeight="1" x14ac:dyDescent="0.2">
      <c r="A75" s="24" t="s">
        <v>80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36">
        <f t="shared" si="4"/>
        <v>0</v>
      </c>
    </row>
    <row r="76" spans="1:8" s="10" customFormat="1" ht="18" customHeight="1" x14ac:dyDescent="0.2">
      <c r="A76" s="24" t="s">
        <v>81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36">
        <f t="shared" si="4"/>
        <v>0</v>
      </c>
    </row>
    <row r="77" spans="1:8" s="10" customFormat="1" ht="18" customHeight="1" x14ac:dyDescent="0.2">
      <c r="A77" s="24" t="s">
        <v>82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36">
        <f t="shared" si="4"/>
        <v>0</v>
      </c>
    </row>
    <row r="78" spans="1:8" s="35" customFormat="1" ht="31.5" customHeight="1" x14ac:dyDescent="0.2">
      <c r="A78" s="32" t="s">
        <v>388</v>
      </c>
      <c r="B78" s="33">
        <v>0</v>
      </c>
      <c r="C78" s="33">
        <v>0</v>
      </c>
      <c r="D78" s="33">
        <v>0</v>
      </c>
      <c r="E78" s="33">
        <v>0</v>
      </c>
      <c r="F78" s="33">
        <v>0</v>
      </c>
      <c r="G78" s="33">
        <v>1</v>
      </c>
      <c r="H78" s="34">
        <f t="shared" si="4"/>
        <v>1</v>
      </c>
    </row>
    <row r="79" spans="1:8" s="10" customFormat="1" ht="18" customHeight="1" x14ac:dyDescent="0.2">
      <c r="A79" s="24" t="s">
        <v>83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36">
        <f t="shared" si="4"/>
        <v>0</v>
      </c>
    </row>
    <row r="80" spans="1:8" s="10" customFormat="1" ht="18" customHeight="1" x14ac:dyDescent="0.2">
      <c r="A80" s="24" t="s">
        <v>84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36">
        <f t="shared" si="4"/>
        <v>0</v>
      </c>
    </row>
    <row r="81" spans="1:8" s="10" customFormat="1" ht="18" customHeight="1" x14ac:dyDescent="0.2">
      <c r="A81" s="24" t="s">
        <v>85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36">
        <f t="shared" si="4"/>
        <v>0</v>
      </c>
    </row>
    <row r="82" spans="1:8" s="10" customFormat="1" ht="18" customHeight="1" x14ac:dyDescent="0.2">
      <c r="A82" s="24" t="s">
        <v>86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36">
        <f t="shared" si="4"/>
        <v>0</v>
      </c>
    </row>
    <row r="83" spans="1:8" s="10" customFormat="1" ht="18" customHeight="1" x14ac:dyDescent="0.2">
      <c r="A83" s="24" t="s">
        <v>87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36">
        <f t="shared" si="4"/>
        <v>0</v>
      </c>
    </row>
    <row r="84" spans="1:8" s="10" customFormat="1" ht="18" customHeight="1" x14ac:dyDescent="0.2">
      <c r="A84" s="24" t="s">
        <v>88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36">
        <f t="shared" si="4"/>
        <v>0</v>
      </c>
    </row>
    <row r="85" spans="1:8" s="10" customFormat="1" ht="18" customHeight="1" x14ac:dyDescent="0.2">
      <c r="A85" s="24" t="s">
        <v>89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36">
        <f t="shared" si="4"/>
        <v>0</v>
      </c>
    </row>
    <row r="86" spans="1:8" s="10" customFormat="1" ht="18" customHeight="1" x14ac:dyDescent="0.2">
      <c r="A86" s="24" t="s">
        <v>90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36">
        <f t="shared" si="4"/>
        <v>0</v>
      </c>
    </row>
    <row r="87" spans="1:8" s="10" customFormat="1" ht="18" customHeight="1" x14ac:dyDescent="0.2">
      <c r="A87" s="24" t="s">
        <v>91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1</v>
      </c>
      <c r="H87" s="36">
        <f t="shared" si="4"/>
        <v>1</v>
      </c>
    </row>
    <row r="88" spans="1:8" s="10" customFormat="1" ht="18" customHeight="1" x14ac:dyDescent="0.2">
      <c r="A88" s="24" t="s">
        <v>92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36">
        <f t="shared" si="4"/>
        <v>0</v>
      </c>
    </row>
    <row r="89" spans="1:8" s="10" customFormat="1" ht="18" customHeight="1" x14ac:dyDescent="0.2">
      <c r="A89" s="24" t="s">
        <v>93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36">
        <f t="shared" si="4"/>
        <v>0</v>
      </c>
    </row>
    <row r="90" spans="1:8" s="10" customFormat="1" ht="18" customHeight="1" x14ac:dyDescent="0.2">
      <c r="A90" s="24" t="s">
        <v>94</v>
      </c>
      <c r="B90" s="25"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36">
        <f t="shared" si="4"/>
        <v>0</v>
      </c>
    </row>
    <row r="91" spans="1:8" s="35" customFormat="1" ht="18" customHeight="1" x14ac:dyDescent="0.2">
      <c r="A91" s="32" t="s">
        <v>95</v>
      </c>
      <c r="B91" s="33">
        <v>1</v>
      </c>
      <c r="C91" s="33">
        <v>1</v>
      </c>
      <c r="D91" s="33">
        <v>0</v>
      </c>
      <c r="E91" s="33">
        <v>0</v>
      </c>
      <c r="F91" s="33">
        <v>4</v>
      </c>
      <c r="G91" s="33">
        <v>0</v>
      </c>
      <c r="H91" s="34">
        <f t="shared" si="4"/>
        <v>6</v>
      </c>
    </row>
    <row r="92" spans="1:8" s="10" customFormat="1" ht="18" customHeight="1" x14ac:dyDescent="0.2">
      <c r="A92" s="24" t="s">
        <v>96</v>
      </c>
      <c r="B92" s="25">
        <v>0</v>
      </c>
      <c r="C92" s="25">
        <v>0</v>
      </c>
      <c r="D92" s="25">
        <v>0</v>
      </c>
      <c r="E92" s="25">
        <v>0</v>
      </c>
      <c r="F92" s="25">
        <v>1</v>
      </c>
      <c r="G92" s="25">
        <v>0</v>
      </c>
      <c r="H92" s="36">
        <f t="shared" si="4"/>
        <v>1</v>
      </c>
    </row>
    <row r="93" spans="1:8" s="10" customFormat="1" ht="18" customHeight="1" x14ac:dyDescent="0.2">
      <c r="A93" s="24" t="s">
        <v>97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36">
        <f t="shared" si="4"/>
        <v>0</v>
      </c>
    </row>
    <row r="94" spans="1:8" s="10" customFormat="1" ht="18" customHeight="1" x14ac:dyDescent="0.2">
      <c r="A94" s="24" t="s">
        <v>98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36">
        <f t="shared" si="4"/>
        <v>0</v>
      </c>
    </row>
    <row r="95" spans="1:8" s="10" customFormat="1" ht="18" customHeight="1" x14ac:dyDescent="0.2">
      <c r="A95" s="24" t="s">
        <v>99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36">
        <f t="shared" si="4"/>
        <v>0</v>
      </c>
    </row>
    <row r="96" spans="1:8" s="10" customFormat="1" ht="18" customHeight="1" x14ac:dyDescent="0.2">
      <c r="A96" s="24" t="s">
        <v>100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36">
        <f t="shared" si="4"/>
        <v>0</v>
      </c>
    </row>
    <row r="97" spans="1:8" s="10" customFormat="1" ht="18" customHeight="1" x14ac:dyDescent="0.2">
      <c r="A97" s="24" t="s">
        <v>101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36">
        <f t="shared" si="4"/>
        <v>0</v>
      </c>
    </row>
    <row r="98" spans="1:8" s="10" customFormat="1" ht="18" customHeight="1" x14ac:dyDescent="0.2">
      <c r="A98" s="24" t="s">
        <v>102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36">
        <f t="shared" si="4"/>
        <v>0</v>
      </c>
    </row>
    <row r="99" spans="1:8" s="10" customFormat="1" ht="18" customHeight="1" x14ac:dyDescent="0.2">
      <c r="A99" s="24" t="s">
        <v>103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36">
        <f t="shared" ref="H99:H157" si="5">SUM(B99:G99)</f>
        <v>0</v>
      </c>
    </row>
    <row r="100" spans="1:8" s="10" customFormat="1" ht="16.5" customHeight="1" x14ac:dyDescent="0.2">
      <c r="A100" s="24" t="s">
        <v>104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36">
        <f t="shared" si="5"/>
        <v>0</v>
      </c>
    </row>
    <row r="101" spans="1:8" s="10" customFormat="1" ht="16.5" customHeight="1" x14ac:dyDescent="0.2">
      <c r="A101" s="24" t="s">
        <v>105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36">
        <f t="shared" si="5"/>
        <v>0</v>
      </c>
    </row>
    <row r="102" spans="1:8" s="10" customFormat="1" ht="16.5" customHeight="1" x14ac:dyDescent="0.2">
      <c r="A102" s="24" t="s">
        <v>106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36">
        <f t="shared" si="5"/>
        <v>0</v>
      </c>
    </row>
    <row r="103" spans="1:8" s="10" customFormat="1" ht="18" customHeight="1" x14ac:dyDescent="0.2">
      <c r="A103" s="24" t="s">
        <v>107</v>
      </c>
      <c r="B103" s="25">
        <v>1</v>
      </c>
      <c r="C103" s="25">
        <v>1</v>
      </c>
      <c r="D103" s="25">
        <v>0</v>
      </c>
      <c r="E103" s="25">
        <v>0</v>
      </c>
      <c r="F103" s="25">
        <v>1</v>
      </c>
      <c r="G103" s="25">
        <v>0</v>
      </c>
      <c r="H103" s="36">
        <f t="shared" si="5"/>
        <v>3</v>
      </c>
    </row>
    <row r="104" spans="1:8" s="35" customFormat="1" ht="18" customHeight="1" x14ac:dyDescent="0.2">
      <c r="A104" s="32" t="s">
        <v>108</v>
      </c>
      <c r="B104" s="33">
        <v>0</v>
      </c>
      <c r="C104" s="33">
        <v>0</v>
      </c>
      <c r="D104" s="33">
        <v>0</v>
      </c>
      <c r="E104" s="33">
        <v>1</v>
      </c>
      <c r="F104" s="33">
        <v>0</v>
      </c>
      <c r="G104" s="33">
        <v>0</v>
      </c>
      <c r="H104" s="34">
        <f t="shared" si="5"/>
        <v>1</v>
      </c>
    </row>
    <row r="105" spans="1:8" s="10" customFormat="1" ht="18" customHeight="1" x14ac:dyDescent="0.2">
      <c r="A105" s="24" t="s">
        <v>109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36">
        <f t="shared" si="5"/>
        <v>0</v>
      </c>
    </row>
    <row r="106" spans="1:8" s="10" customFormat="1" ht="18" customHeight="1" x14ac:dyDescent="0.2">
      <c r="A106" s="24" t="s">
        <v>110</v>
      </c>
      <c r="B106" s="25"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36">
        <f t="shared" si="5"/>
        <v>0</v>
      </c>
    </row>
    <row r="107" spans="1:8" s="10" customFormat="1" ht="18" customHeight="1" x14ac:dyDescent="0.2">
      <c r="A107" s="24" t="s">
        <v>111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36">
        <f t="shared" si="5"/>
        <v>0</v>
      </c>
    </row>
    <row r="108" spans="1:8" s="10" customFormat="1" ht="18" customHeight="1" x14ac:dyDescent="0.2">
      <c r="A108" s="24" t="s">
        <v>112</v>
      </c>
      <c r="B108" s="25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36">
        <f t="shared" si="5"/>
        <v>0</v>
      </c>
    </row>
    <row r="109" spans="1:8" s="10" customFormat="1" ht="18" customHeight="1" x14ac:dyDescent="0.2">
      <c r="A109" s="24" t="s">
        <v>113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36">
        <f t="shared" si="5"/>
        <v>0</v>
      </c>
    </row>
    <row r="110" spans="1:8" s="10" customFormat="1" ht="18" customHeight="1" x14ac:dyDescent="0.2">
      <c r="A110" s="24" t="s">
        <v>114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36">
        <f t="shared" si="5"/>
        <v>0</v>
      </c>
    </row>
    <row r="111" spans="1:8" s="10" customFormat="1" ht="18" customHeight="1" x14ac:dyDescent="0.2">
      <c r="A111" s="24" t="s">
        <v>115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36">
        <f t="shared" si="5"/>
        <v>0</v>
      </c>
    </row>
    <row r="112" spans="1:8" s="10" customFormat="1" ht="18" customHeight="1" x14ac:dyDescent="0.2">
      <c r="A112" s="24" t="s">
        <v>116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36">
        <f t="shared" si="5"/>
        <v>0</v>
      </c>
    </row>
    <row r="113" spans="1:8" s="10" customFormat="1" ht="18" customHeight="1" x14ac:dyDescent="0.2">
      <c r="A113" s="24" t="s">
        <v>117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36">
        <f t="shared" si="5"/>
        <v>0</v>
      </c>
    </row>
    <row r="114" spans="1:8" s="10" customFormat="1" ht="18" customHeight="1" x14ac:dyDescent="0.2">
      <c r="A114" s="24" t="s">
        <v>118</v>
      </c>
      <c r="B114" s="25">
        <v>0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36">
        <f t="shared" si="5"/>
        <v>0</v>
      </c>
    </row>
    <row r="115" spans="1:8" s="10" customFormat="1" ht="18" customHeight="1" x14ac:dyDescent="0.2">
      <c r="A115" s="24" t="s">
        <v>119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36">
        <f t="shared" si="5"/>
        <v>0</v>
      </c>
    </row>
    <row r="116" spans="1:8" s="10" customFormat="1" ht="18" customHeight="1" x14ac:dyDescent="0.2">
      <c r="A116" s="24" t="s">
        <v>120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36">
        <f t="shared" si="5"/>
        <v>0</v>
      </c>
    </row>
    <row r="117" spans="1:8" s="35" customFormat="1" ht="18" customHeight="1" x14ac:dyDescent="0.2">
      <c r="A117" s="32" t="s">
        <v>121</v>
      </c>
      <c r="B117" s="33">
        <v>0</v>
      </c>
      <c r="C117" s="33">
        <v>0</v>
      </c>
      <c r="D117" s="33">
        <v>1</v>
      </c>
      <c r="E117" s="33">
        <v>1</v>
      </c>
      <c r="F117" s="33">
        <v>1</v>
      </c>
      <c r="G117" s="33">
        <v>0</v>
      </c>
      <c r="H117" s="34">
        <f t="shared" si="5"/>
        <v>3</v>
      </c>
    </row>
    <row r="118" spans="1:8" s="10" customFormat="1" ht="18" customHeight="1" x14ac:dyDescent="0.2">
      <c r="A118" s="24" t="s">
        <v>122</v>
      </c>
      <c r="B118" s="25">
        <v>0</v>
      </c>
      <c r="C118" s="25">
        <v>0</v>
      </c>
      <c r="D118" s="25">
        <v>0</v>
      </c>
      <c r="E118" s="25">
        <v>0</v>
      </c>
      <c r="F118" s="25">
        <v>1</v>
      </c>
      <c r="G118" s="25">
        <v>0</v>
      </c>
      <c r="H118" s="36">
        <f>SUM(B118:G118)</f>
        <v>1</v>
      </c>
    </row>
    <row r="119" spans="1:8" s="10" customFormat="1" ht="18" customHeight="1" x14ac:dyDescent="0.2">
      <c r="A119" s="24" t="s">
        <v>123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36">
        <f t="shared" si="5"/>
        <v>0</v>
      </c>
    </row>
    <row r="120" spans="1:8" s="10" customFormat="1" ht="18" customHeight="1" x14ac:dyDescent="0.2">
      <c r="A120" s="24" t="s">
        <v>124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36">
        <f t="shared" si="5"/>
        <v>0</v>
      </c>
    </row>
    <row r="121" spans="1:8" s="10" customFormat="1" ht="18" customHeight="1" x14ac:dyDescent="0.2">
      <c r="A121" s="24" t="s">
        <v>125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36">
        <f>SUM(B121:G121)</f>
        <v>0</v>
      </c>
    </row>
    <row r="122" spans="1:8" s="10" customFormat="1" ht="18" customHeight="1" x14ac:dyDescent="0.2">
      <c r="A122" s="24" t="s">
        <v>126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36">
        <f t="shared" si="5"/>
        <v>0</v>
      </c>
    </row>
    <row r="123" spans="1:8" s="10" customFormat="1" ht="18" customHeight="1" x14ac:dyDescent="0.2">
      <c r="A123" s="24" t="s">
        <v>127</v>
      </c>
      <c r="B123" s="25">
        <v>0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36">
        <f t="shared" si="5"/>
        <v>0</v>
      </c>
    </row>
    <row r="124" spans="1:8" s="10" customFormat="1" ht="18" customHeight="1" x14ac:dyDescent="0.2">
      <c r="A124" s="24" t="s">
        <v>128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36">
        <f t="shared" si="5"/>
        <v>0</v>
      </c>
    </row>
    <row r="125" spans="1:8" s="10" customFormat="1" ht="18" customHeight="1" x14ac:dyDescent="0.2">
      <c r="A125" s="24" t="s">
        <v>129</v>
      </c>
      <c r="B125" s="25">
        <v>0</v>
      </c>
      <c r="C125" s="25">
        <v>0</v>
      </c>
      <c r="D125" s="25">
        <v>1</v>
      </c>
      <c r="E125" s="25">
        <v>0</v>
      </c>
      <c r="F125" s="25">
        <v>0</v>
      </c>
      <c r="G125" s="25">
        <v>0</v>
      </c>
      <c r="H125" s="36">
        <f t="shared" si="5"/>
        <v>1</v>
      </c>
    </row>
    <row r="126" spans="1:8" s="10" customFormat="1" ht="18" customHeight="1" x14ac:dyDescent="0.2">
      <c r="A126" s="24" t="s">
        <v>130</v>
      </c>
      <c r="B126" s="25">
        <v>0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36">
        <f t="shared" si="5"/>
        <v>0</v>
      </c>
    </row>
    <row r="127" spans="1:8" s="10" customFormat="1" ht="18" customHeight="1" x14ac:dyDescent="0.2">
      <c r="A127" s="24" t="s">
        <v>131</v>
      </c>
      <c r="B127" s="25">
        <v>0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36">
        <f t="shared" si="5"/>
        <v>0</v>
      </c>
    </row>
    <row r="128" spans="1:8" s="10" customFormat="1" ht="18" customHeight="1" x14ac:dyDescent="0.2">
      <c r="A128" s="24" t="s">
        <v>132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36">
        <f t="shared" si="5"/>
        <v>0</v>
      </c>
    </row>
    <row r="129" spans="1:8" s="10" customFormat="1" ht="18" customHeight="1" x14ac:dyDescent="0.2">
      <c r="A129" s="24" t="s">
        <v>133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36">
        <f t="shared" si="5"/>
        <v>0</v>
      </c>
    </row>
    <row r="130" spans="1:8" s="35" customFormat="1" ht="18" customHeight="1" x14ac:dyDescent="0.2">
      <c r="A130" s="32" t="s">
        <v>389</v>
      </c>
      <c r="B130" s="33">
        <v>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  <c r="H130" s="34">
        <f t="shared" si="5"/>
        <v>0</v>
      </c>
    </row>
    <row r="131" spans="1:8" s="10" customFormat="1" ht="18" customHeight="1" x14ac:dyDescent="0.2">
      <c r="A131" s="24" t="s">
        <v>134</v>
      </c>
      <c r="B131" s="25">
        <v>0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36">
        <f t="shared" si="5"/>
        <v>0</v>
      </c>
    </row>
    <row r="132" spans="1:8" s="10" customFormat="1" ht="18" customHeight="1" x14ac:dyDescent="0.2">
      <c r="A132" s="24" t="s">
        <v>135</v>
      </c>
      <c r="B132" s="25">
        <v>0</v>
      </c>
      <c r="C132" s="25">
        <v>0</v>
      </c>
      <c r="D132" s="25">
        <v>0</v>
      </c>
      <c r="E132" s="25">
        <v>0</v>
      </c>
      <c r="F132" s="25">
        <v>0</v>
      </c>
      <c r="G132" s="25">
        <v>0</v>
      </c>
      <c r="H132" s="36">
        <f t="shared" si="5"/>
        <v>0</v>
      </c>
    </row>
    <row r="133" spans="1:8" s="10" customFormat="1" ht="18" customHeight="1" x14ac:dyDescent="0.2">
      <c r="A133" s="24" t="s">
        <v>136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36">
        <f t="shared" si="5"/>
        <v>0</v>
      </c>
    </row>
    <row r="134" spans="1:8" s="10" customFormat="1" ht="18" customHeight="1" x14ac:dyDescent="0.2">
      <c r="A134" s="24" t="s">
        <v>137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36">
        <f t="shared" si="5"/>
        <v>0</v>
      </c>
    </row>
    <row r="135" spans="1:8" s="10" customFormat="1" ht="18" customHeight="1" x14ac:dyDescent="0.2">
      <c r="A135" s="24" t="s">
        <v>138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36">
        <f t="shared" si="5"/>
        <v>0</v>
      </c>
    </row>
    <row r="136" spans="1:8" s="10" customFormat="1" ht="18" customHeight="1" x14ac:dyDescent="0.2">
      <c r="A136" s="24" t="s">
        <v>139</v>
      </c>
      <c r="B136" s="25">
        <v>0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36">
        <f t="shared" si="5"/>
        <v>0</v>
      </c>
    </row>
    <row r="137" spans="1:8" s="10" customFormat="1" ht="18" customHeight="1" x14ac:dyDescent="0.2">
      <c r="A137" s="24" t="s">
        <v>140</v>
      </c>
      <c r="B137" s="25">
        <v>0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36">
        <f t="shared" si="5"/>
        <v>0</v>
      </c>
    </row>
    <row r="138" spans="1:8" s="10" customFormat="1" ht="18" customHeight="1" x14ac:dyDescent="0.2">
      <c r="A138" s="24" t="s">
        <v>141</v>
      </c>
      <c r="B138" s="25">
        <v>0</v>
      </c>
      <c r="C138" s="25">
        <v>0</v>
      </c>
      <c r="D138" s="25">
        <v>0</v>
      </c>
      <c r="E138" s="25">
        <v>0</v>
      </c>
      <c r="F138" s="25">
        <v>0</v>
      </c>
      <c r="G138" s="25">
        <v>0</v>
      </c>
      <c r="H138" s="36">
        <f t="shared" si="5"/>
        <v>0</v>
      </c>
    </row>
    <row r="139" spans="1:8" s="10" customFormat="1" ht="18" customHeight="1" x14ac:dyDescent="0.2">
      <c r="A139" s="24" t="s">
        <v>142</v>
      </c>
      <c r="B139" s="25">
        <v>0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36">
        <f t="shared" si="5"/>
        <v>0</v>
      </c>
    </row>
    <row r="140" spans="1:8" s="10" customFormat="1" ht="18" customHeight="1" x14ac:dyDescent="0.2">
      <c r="A140" s="24" t="s">
        <v>143</v>
      </c>
      <c r="B140" s="25">
        <v>0</v>
      </c>
      <c r="C140" s="25">
        <v>0</v>
      </c>
      <c r="D140" s="25">
        <v>0</v>
      </c>
      <c r="E140" s="25">
        <v>0</v>
      </c>
      <c r="F140" s="25">
        <v>0</v>
      </c>
      <c r="G140" s="25">
        <v>0</v>
      </c>
      <c r="H140" s="36">
        <f t="shared" si="5"/>
        <v>0</v>
      </c>
    </row>
    <row r="141" spans="1:8" s="10" customFormat="1" ht="18" customHeight="1" x14ac:dyDescent="0.2">
      <c r="A141" s="24" t="s">
        <v>144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36">
        <f t="shared" si="5"/>
        <v>0</v>
      </c>
    </row>
    <row r="142" spans="1:8" s="10" customFormat="1" ht="18" customHeight="1" x14ac:dyDescent="0.2">
      <c r="A142" s="24" t="s">
        <v>145</v>
      </c>
      <c r="B142" s="25">
        <v>0</v>
      </c>
      <c r="C142" s="25">
        <v>0</v>
      </c>
      <c r="D142" s="25">
        <v>0</v>
      </c>
      <c r="E142" s="25">
        <v>0</v>
      </c>
      <c r="F142" s="25">
        <v>0</v>
      </c>
      <c r="G142" s="25">
        <v>0</v>
      </c>
      <c r="H142" s="36">
        <f t="shared" si="5"/>
        <v>0</v>
      </c>
    </row>
    <row r="143" spans="1:8" s="35" customFormat="1" ht="18" customHeight="1" x14ac:dyDescent="0.2">
      <c r="A143" s="32" t="s">
        <v>146</v>
      </c>
      <c r="B143" s="33">
        <v>0</v>
      </c>
      <c r="C143" s="33">
        <v>0</v>
      </c>
      <c r="D143" s="33">
        <v>1</v>
      </c>
      <c r="E143" s="33">
        <v>1</v>
      </c>
      <c r="F143" s="33">
        <v>0</v>
      </c>
      <c r="G143" s="33">
        <v>0</v>
      </c>
      <c r="H143" s="34">
        <f t="shared" si="5"/>
        <v>2</v>
      </c>
    </row>
    <row r="144" spans="1:8" s="10" customFormat="1" ht="18" customHeight="1" x14ac:dyDescent="0.2">
      <c r="A144" s="24" t="s">
        <v>147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36">
        <f t="shared" si="5"/>
        <v>0</v>
      </c>
    </row>
    <row r="145" spans="1:8" s="10" customFormat="1" ht="18" customHeight="1" x14ac:dyDescent="0.2">
      <c r="A145" s="24" t="s">
        <v>148</v>
      </c>
      <c r="B145" s="25">
        <v>0</v>
      </c>
      <c r="C145" s="25">
        <v>0</v>
      </c>
      <c r="D145" s="25">
        <v>1</v>
      </c>
      <c r="E145" s="25">
        <v>0</v>
      </c>
      <c r="F145" s="25">
        <v>0</v>
      </c>
      <c r="G145" s="25">
        <v>0</v>
      </c>
      <c r="H145" s="36">
        <f t="shared" si="5"/>
        <v>1</v>
      </c>
    </row>
    <row r="146" spans="1:8" s="10" customFormat="1" ht="18" customHeight="1" x14ac:dyDescent="0.2">
      <c r="A146" s="24" t="s">
        <v>149</v>
      </c>
      <c r="B146" s="25">
        <v>0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36">
        <f t="shared" si="5"/>
        <v>0</v>
      </c>
    </row>
    <row r="147" spans="1:8" s="10" customFormat="1" ht="18" customHeight="1" x14ac:dyDescent="0.2">
      <c r="A147" s="24" t="s">
        <v>150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36">
        <f t="shared" si="5"/>
        <v>0</v>
      </c>
    </row>
    <row r="148" spans="1:8" s="10" customFormat="1" ht="18" customHeight="1" x14ac:dyDescent="0.2">
      <c r="A148" s="24" t="s">
        <v>151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36">
        <f t="shared" si="5"/>
        <v>0</v>
      </c>
    </row>
    <row r="149" spans="1:8" s="10" customFormat="1" ht="18" customHeight="1" x14ac:dyDescent="0.2">
      <c r="A149" s="24" t="s">
        <v>152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36">
        <f t="shared" si="5"/>
        <v>0</v>
      </c>
    </row>
    <row r="150" spans="1:8" s="10" customFormat="1" ht="18" customHeight="1" x14ac:dyDescent="0.2">
      <c r="A150" s="24" t="s">
        <v>153</v>
      </c>
      <c r="B150" s="25">
        <v>0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  <c r="H150" s="36">
        <f t="shared" si="5"/>
        <v>0</v>
      </c>
    </row>
    <row r="151" spans="1:8" s="10" customFormat="1" ht="18" customHeight="1" x14ac:dyDescent="0.2">
      <c r="A151" s="24" t="s">
        <v>154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36">
        <f t="shared" si="5"/>
        <v>0</v>
      </c>
    </row>
    <row r="152" spans="1:8" s="10" customFormat="1" ht="18" customHeight="1" x14ac:dyDescent="0.2">
      <c r="A152" s="24" t="s">
        <v>155</v>
      </c>
      <c r="B152" s="25">
        <v>0</v>
      </c>
      <c r="C152" s="25">
        <v>0</v>
      </c>
      <c r="D152" s="25">
        <v>0</v>
      </c>
      <c r="E152" s="25">
        <v>0</v>
      </c>
      <c r="F152" s="25">
        <v>0</v>
      </c>
      <c r="G152" s="25">
        <v>0</v>
      </c>
      <c r="H152" s="36">
        <f t="shared" si="5"/>
        <v>0</v>
      </c>
    </row>
    <row r="153" spans="1:8" s="10" customFormat="1" ht="18" customHeight="1" x14ac:dyDescent="0.2">
      <c r="A153" s="24" t="s">
        <v>156</v>
      </c>
      <c r="B153" s="25">
        <v>0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36">
        <f t="shared" si="5"/>
        <v>0</v>
      </c>
    </row>
    <row r="154" spans="1:8" s="10" customFormat="1" ht="18" customHeight="1" x14ac:dyDescent="0.2">
      <c r="A154" s="24" t="s">
        <v>157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36">
        <f t="shared" si="5"/>
        <v>0</v>
      </c>
    </row>
    <row r="155" spans="1:8" s="10" customFormat="1" ht="18" customHeight="1" x14ac:dyDescent="0.2">
      <c r="A155" s="24" t="s">
        <v>158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36">
        <f t="shared" si="5"/>
        <v>0</v>
      </c>
    </row>
    <row r="156" spans="1:8" s="35" customFormat="1" ht="18" customHeight="1" x14ac:dyDescent="0.2">
      <c r="A156" s="32" t="s">
        <v>159</v>
      </c>
      <c r="B156" s="33">
        <v>0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4">
        <f t="shared" si="5"/>
        <v>0</v>
      </c>
    </row>
    <row r="157" spans="1:8" s="10" customFormat="1" ht="18" customHeight="1" x14ac:dyDescent="0.2">
      <c r="A157" s="24" t="s">
        <v>160</v>
      </c>
      <c r="B157" s="25">
        <v>0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36">
        <f t="shared" si="5"/>
        <v>0</v>
      </c>
    </row>
    <row r="158" spans="1:8" s="10" customFormat="1" ht="18" customHeight="1" x14ac:dyDescent="0.2">
      <c r="A158" s="24" t="s">
        <v>161</v>
      </c>
      <c r="B158" s="25">
        <v>0</v>
      </c>
      <c r="C158" s="25">
        <v>0</v>
      </c>
      <c r="D158" s="25">
        <v>0</v>
      </c>
      <c r="E158" s="25">
        <v>0</v>
      </c>
      <c r="F158" s="25">
        <v>0</v>
      </c>
      <c r="G158" s="25">
        <v>0</v>
      </c>
      <c r="H158" s="36">
        <f t="shared" ref="H158:H217" si="6">SUM(B158:G158)</f>
        <v>0</v>
      </c>
    </row>
    <row r="159" spans="1:8" s="10" customFormat="1" ht="18" customHeight="1" x14ac:dyDescent="0.2">
      <c r="A159" s="24" t="s">
        <v>162</v>
      </c>
      <c r="B159" s="25">
        <v>0</v>
      </c>
      <c r="C159" s="25">
        <v>0</v>
      </c>
      <c r="D159" s="25">
        <v>0</v>
      </c>
      <c r="E159" s="25">
        <v>0</v>
      </c>
      <c r="F159" s="25">
        <v>0</v>
      </c>
      <c r="G159" s="25">
        <v>0</v>
      </c>
      <c r="H159" s="36">
        <f t="shared" si="6"/>
        <v>0</v>
      </c>
    </row>
    <row r="160" spans="1:8" s="10" customFormat="1" ht="18" customHeight="1" x14ac:dyDescent="0.2">
      <c r="A160" s="24" t="s">
        <v>163</v>
      </c>
      <c r="B160" s="25">
        <v>0</v>
      </c>
      <c r="C160" s="25">
        <v>0</v>
      </c>
      <c r="D160" s="25">
        <v>0</v>
      </c>
      <c r="E160" s="25">
        <v>0</v>
      </c>
      <c r="F160" s="25">
        <v>0</v>
      </c>
      <c r="G160" s="25">
        <v>0</v>
      </c>
      <c r="H160" s="36">
        <f t="shared" si="6"/>
        <v>0</v>
      </c>
    </row>
    <row r="161" spans="1:8" s="10" customFormat="1" ht="18" customHeight="1" x14ac:dyDescent="0.2">
      <c r="A161" s="24" t="s">
        <v>164</v>
      </c>
      <c r="B161" s="25">
        <v>0</v>
      </c>
      <c r="C161" s="25">
        <v>0</v>
      </c>
      <c r="D161" s="25">
        <v>0</v>
      </c>
      <c r="E161" s="25">
        <v>0</v>
      </c>
      <c r="F161" s="25">
        <v>0</v>
      </c>
      <c r="G161" s="25">
        <v>0</v>
      </c>
      <c r="H161" s="36">
        <f t="shared" si="6"/>
        <v>0</v>
      </c>
    </row>
    <row r="162" spans="1:8" s="10" customFormat="1" ht="18" customHeight="1" x14ac:dyDescent="0.2">
      <c r="A162" s="24" t="s">
        <v>165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36">
        <f t="shared" si="6"/>
        <v>0</v>
      </c>
    </row>
    <row r="163" spans="1:8" s="10" customFormat="1" ht="18" customHeight="1" x14ac:dyDescent="0.2">
      <c r="A163" s="24" t="s">
        <v>166</v>
      </c>
      <c r="B163" s="25">
        <v>0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36">
        <f t="shared" si="6"/>
        <v>0</v>
      </c>
    </row>
    <row r="164" spans="1:8" s="10" customFormat="1" ht="18" customHeight="1" x14ac:dyDescent="0.2">
      <c r="A164" s="24" t="s">
        <v>167</v>
      </c>
      <c r="B164" s="25">
        <v>0</v>
      </c>
      <c r="C164" s="25">
        <v>0</v>
      </c>
      <c r="D164" s="25">
        <v>0</v>
      </c>
      <c r="E164" s="25">
        <v>0</v>
      </c>
      <c r="F164" s="25">
        <v>0</v>
      </c>
      <c r="G164" s="25">
        <v>0</v>
      </c>
      <c r="H164" s="36">
        <f t="shared" si="6"/>
        <v>0</v>
      </c>
    </row>
    <row r="165" spans="1:8" s="10" customFormat="1" ht="18" customHeight="1" x14ac:dyDescent="0.2">
      <c r="A165" s="24" t="s">
        <v>168</v>
      </c>
      <c r="B165" s="25">
        <v>0</v>
      </c>
      <c r="C165" s="25">
        <v>0</v>
      </c>
      <c r="D165" s="25">
        <v>0</v>
      </c>
      <c r="E165" s="25">
        <v>0</v>
      </c>
      <c r="F165" s="25">
        <v>0</v>
      </c>
      <c r="G165" s="25">
        <v>0</v>
      </c>
      <c r="H165" s="36">
        <f t="shared" si="6"/>
        <v>0</v>
      </c>
    </row>
    <row r="166" spans="1:8" s="10" customFormat="1" ht="18" customHeight="1" x14ac:dyDescent="0.2">
      <c r="A166" s="24" t="s">
        <v>169</v>
      </c>
      <c r="B166" s="25">
        <v>0</v>
      </c>
      <c r="C166" s="25">
        <v>0</v>
      </c>
      <c r="D166" s="25">
        <v>0</v>
      </c>
      <c r="E166" s="25">
        <v>0</v>
      </c>
      <c r="F166" s="25">
        <v>0</v>
      </c>
      <c r="G166" s="25">
        <v>0</v>
      </c>
      <c r="H166" s="36">
        <f t="shared" si="6"/>
        <v>0</v>
      </c>
    </row>
    <row r="167" spans="1:8" s="10" customFormat="1" ht="18" customHeight="1" x14ac:dyDescent="0.2">
      <c r="A167" s="24" t="s">
        <v>170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36">
        <f t="shared" si="6"/>
        <v>0</v>
      </c>
    </row>
    <row r="168" spans="1:8" s="10" customFormat="1" ht="18" customHeight="1" x14ac:dyDescent="0.2">
      <c r="A168" s="24" t="s">
        <v>171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36">
        <f t="shared" si="6"/>
        <v>0</v>
      </c>
    </row>
    <row r="169" spans="1:8" s="35" customFormat="1" ht="45" customHeight="1" x14ac:dyDescent="0.2">
      <c r="A169" s="32" t="s">
        <v>390</v>
      </c>
      <c r="B169" s="33">
        <v>20</v>
      </c>
      <c r="C169" s="33">
        <v>24</v>
      </c>
      <c r="D169" s="33">
        <v>24</v>
      </c>
      <c r="E169" s="33">
        <v>28</v>
      </c>
      <c r="F169" s="33">
        <v>19</v>
      </c>
      <c r="G169" s="33">
        <v>16</v>
      </c>
      <c r="H169" s="34">
        <f t="shared" si="6"/>
        <v>131</v>
      </c>
    </row>
    <row r="170" spans="1:8" s="10" customFormat="1" ht="18" customHeight="1" x14ac:dyDescent="0.2">
      <c r="A170" s="24" t="s">
        <v>172</v>
      </c>
      <c r="B170" s="25">
        <v>3</v>
      </c>
      <c r="C170" s="25">
        <v>6</v>
      </c>
      <c r="D170" s="25">
        <v>2</v>
      </c>
      <c r="E170" s="25">
        <v>0</v>
      </c>
      <c r="F170" s="25">
        <v>2</v>
      </c>
      <c r="G170" s="25">
        <v>0</v>
      </c>
      <c r="H170" s="36">
        <f t="shared" si="6"/>
        <v>13</v>
      </c>
    </row>
    <row r="171" spans="1:8" s="10" customFormat="1" ht="18" customHeight="1" x14ac:dyDescent="0.2">
      <c r="A171" s="24" t="s">
        <v>173</v>
      </c>
      <c r="B171" s="25">
        <v>6</v>
      </c>
      <c r="C171" s="25">
        <v>5</v>
      </c>
      <c r="D171" s="25">
        <v>10</v>
      </c>
      <c r="E171" s="25">
        <v>7</v>
      </c>
      <c r="F171" s="25">
        <v>5</v>
      </c>
      <c r="G171" s="25">
        <v>3</v>
      </c>
      <c r="H171" s="36">
        <f t="shared" si="6"/>
        <v>36</v>
      </c>
    </row>
    <row r="172" spans="1:8" s="10" customFormat="1" ht="18" customHeight="1" x14ac:dyDescent="0.2">
      <c r="A172" s="24" t="s">
        <v>174</v>
      </c>
      <c r="B172" s="25">
        <v>1</v>
      </c>
      <c r="C172" s="25">
        <v>2</v>
      </c>
      <c r="D172" s="25">
        <v>1</v>
      </c>
      <c r="E172" s="25">
        <v>1</v>
      </c>
      <c r="F172" s="25">
        <v>0</v>
      </c>
      <c r="G172" s="25">
        <v>0</v>
      </c>
      <c r="H172" s="36">
        <f t="shared" si="6"/>
        <v>5</v>
      </c>
    </row>
    <row r="173" spans="1:8" s="10" customFormat="1" ht="18" customHeight="1" x14ac:dyDescent="0.2">
      <c r="A173" s="24" t="s">
        <v>175</v>
      </c>
      <c r="B173" s="25">
        <v>0</v>
      </c>
      <c r="C173" s="25">
        <v>1</v>
      </c>
      <c r="D173" s="25">
        <v>0</v>
      </c>
      <c r="E173" s="25">
        <v>0</v>
      </c>
      <c r="F173" s="25">
        <v>1</v>
      </c>
      <c r="G173" s="25">
        <v>0</v>
      </c>
      <c r="H173" s="36">
        <f t="shared" si="6"/>
        <v>2</v>
      </c>
    </row>
    <row r="174" spans="1:8" s="10" customFormat="1" ht="18" customHeight="1" x14ac:dyDescent="0.2">
      <c r="A174" s="24" t="s">
        <v>176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1</v>
      </c>
      <c r="H174" s="36">
        <f t="shared" si="6"/>
        <v>1</v>
      </c>
    </row>
    <row r="175" spans="1:8" s="10" customFormat="1" ht="18" customHeight="1" x14ac:dyDescent="0.2">
      <c r="A175" s="24" t="s">
        <v>177</v>
      </c>
      <c r="B175" s="25">
        <v>2</v>
      </c>
      <c r="C175" s="25">
        <v>3</v>
      </c>
      <c r="D175" s="25">
        <v>2</v>
      </c>
      <c r="E175" s="25">
        <v>2</v>
      </c>
      <c r="F175" s="25">
        <v>7</v>
      </c>
      <c r="G175" s="25">
        <v>1</v>
      </c>
      <c r="H175" s="36">
        <f t="shared" si="6"/>
        <v>17</v>
      </c>
    </row>
    <row r="176" spans="1:8" s="10" customFormat="1" ht="18" customHeight="1" x14ac:dyDescent="0.2">
      <c r="A176" s="24" t="s">
        <v>178</v>
      </c>
      <c r="B176" s="25">
        <v>0</v>
      </c>
      <c r="C176" s="25">
        <v>0</v>
      </c>
      <c r="D176" s="25">
        <v>0</v>
      </c>
      <c r="E176" s="25">
        <v>0</v>
      </c>
      <c r="F176" s="25">
        <v>0</v>
      </c>
      <c r="G176" s="25">
        <v>0</v>
      </c>
      <c r="H176" s="36">
        <f t="shared" si="6"/>
        <v>0</v>
      </c>
    </row>
    <row r="177" spans="1:8" s="10" customFormat="1" ht="18" customHeight="1" x14ac:dyDescent="0.2">
      <c r="A177" s="24" t="s">
        <v>179</v>
      </c>
      <c r="B177" s="25">
        <v>2</v>
      </c>
      <c r="C177" s="25">
        <v>2</v>
      </c>
      <c r="D177" s="25">
        <v>6</v>
      </c>
      <c r="E177" s="25">
        <v>8</v>
      </c>
      <c r="F177" s="25">
        <v>0</v>
      </c>
      <c r="G177" s="25">
        <v>8</v>
      </c>
      <c r="H177" s="36">
        <f t="shared" si="6"/>
        <v>26</v>
      </c>
    </row>
    <row r="178" spans="1:8" s="10" customFormat="1" ht="18" customHeight="1" x14ac:dyDescent="0.2">
      <c r="A178" s="24" t="s">
        <v>180</v>
      </c>
      <c r="B178" s="25">
        <v>0</v>
      </c>
      <c r="C178" s="25">
        <v>0</v>
      </c>
      <c r="D178" s="25">
        <v>0</v>
      </c>
      <c r="E178" s="25">
        <v>0</v>
      </c>
      <c r="F178" s="25">
        <v>0</v>
      </c>
      <c r="G178" s="25">
        <v>0</v>
      </c>
      <c r="H178" s="36">
        <f t="shared" si="6"/>
        <v>0</v>
      </c>
    </row>
    <row r="179" spans="1:8" s="10" customFormat="1" ht="18" customHeight="1" x14ac:dyDescent="0.2">
      <c r="A179" s="24" t="s">
        <v>181</v>
      </c>
      <c r="B179" s="25">
        <v>0</v>
      </c>
      <c r="C179" s="25">
        <v>0</v>
      </c>
      <c r="D179" s="25">
        <v>0</v>
      </c>
      <c r="E179" s="25">
        <v>0</v>
      </c>
      <c r="F179" s="25">
        <v>0</v>
      </c>
      <c r="G179" s="25">
        <v>1</v>
      </c>
      <c r="H179" s="36">
        <f t="shared" si="6"/>
        <v>1</v>
      </c>
    </row>
    <row r="180" spans="1:8" s="10" customFormat="1" ht="18" customHeight="1" x14ac:dyDescent="0.2">
      <c r="A180" s="24" t="s">
        <v>182</v>
      </c>
      <c r="B180" s="25">
        <v>0</v>
      </c>
      <c r="C180" s="25">
        <v>0</v>
      </c>
      <c r="D180" s="25">
        <v>0</v>
      </c>
      <c r="E180" s="25">
        <v>1</v>
      </c>
      <c r="F180" s="25">
        <v>0</v>
      </c>
      <c r="G180" s="25">
        <v>0</v>
      </c>
      <c r="H180" s="36">
        <f t="shared" si="6"/>
        <v>1</v>
      </c>
    </row>
    <row r="181" spans="1:8" s="10" customFormat="1" ht="18" customHeight="1" x14ac:dyDescent="0.2">
      <c r="A181" s="24" t="s">
        <v>183</v>
      </c>
      <c r="B181" s="25">
        <v>0</v>
      </c>
      <c r="C181" s="25">
        <v>0</v>
      </c>
      <c r="D181" s="25">
        <v>0</v>
      </c>
      <c r="E181" s="25">
        <v>0</v>
      </c>
      <c r="F181" s="25">
        <v>0</v>
      </c>
      <c r="G181" s="25">
        <v>0</v>
      </c>
      <c r="H181" s="36">
        <f t="shared" si="6"/>
        <v>0</v>
      </c>
    </row>
    <row r="182" spans="1:8" s="35" customFormat="1" ht="18" customHeight="1" x14ac:dyDescent="0.2">
      <c r="A182" s="32" t="s">
        <v>184</v>
      </c>
      <c r="B182" s="33">
        <v>1</v>
      </c>
      <c r="C182" s="33">
        <v>0</v>
      </c>
      <c r="D182" s="33">
        <v>0</v>
      </c>
      <c r="E182" s="33">
        <v>0</v>
      </c>
      <c r="F182" s="33">
        <v>1</v>
      </c>
      <c r="G182" s="33">
        <v>0</v>
      </c>
      <c r="H182" s="34">
        <f t="shared" si="6"/>
        <v>2</v>
      </c>
    </row>
    <row r="183" spans="1:8" s="10" customFormat="1" ht="18" customHeight="1" x14ac:dyDescent="0.2">
      <c r="A183" s="24" t="s">
        <v>185</v>
      </c>
      <c r="B183" s="25">
        <v>0</v>
      </c>
      <c r="C183" s="25">
        <v>0</v>
      </c>
      <c r="D183" s="25">
        <v>0</v>
      </c>
      <c r="E183" s="25">
        <v>0</v>
      </c>
      <c r="F183" s="25">
        <v>0</v>
      </c>
      <c r="G183" s="25">
        <v>0</v>
      </c>
      <c r="H183" s="36">
        <f t="shared" si="6"/>
        <v>0</v>
      </c>
    </row>
    <row r="184" spans="1:8" s="10" customFormat="1" ht="18" customHeight="1" x14ac:dyDescent="0.2">
      <c r="A184" s="24" t="s">
        <v>186</v>
      </c>
      <c r="B184" s="25">
        <v>0</v>
      </c>
      <c r="C184" s="25">
        <v>0</v>
      </c>
      <c r="D184" s="25">
        <v>0</v>
      </c>
      <c r="E184" s="25">
        <v>0</v>
      </c>
      <c r="F184" s="25">
        <v>0</v>
      </c>
      <c r="G184" s="25">
        <v>0</v>
      </c>
      <c r="H184" s="36">
        <f t="shared" si="6"/>
        <v>0</v>
      </c>
    </row>
    <row r="185" spans="1:8" s="10" customFormat="1" ht="18" customHeight="1" x14ac:dyDescent="0.2">
      <c r="A185" s="24" t="s">
        <v>187</v>
      </c>
      <c r="B185" s="25">
        <v>0</v>
      </c>
      <c r="C185" s="25">
        <v>0</v>
      </c>
      <c r="D185" s="25">
        <v>0</v>
      </c>
      <c r="E185" s="25">
        <v>0</v>
      </c>
      <c r="F185" s="25">
        <v>0</v>
      </c>
      <c r="G185" s="25">
        <v>0</v>
      </c>
      <c r="H185" s="36">
        <f t="shared" si="6"/>
        <v>0</v>
      </c>
    </row>
    <row r="186" spans="1:8" s="10" customFormat="1" ht="18" customHeight="1" x14ac:dyDescent="0.2">
      <c r="A186" s="24" t="s">
        <v>188</v>
      </c>
      <c r="B186" s="25">
        <v>0</v>
      </c>
      <c r="C186" s="25">
        <v>0</v>
      </c>
      <c r="D186" s="25">
        <v>0</v>
      </c>
      <c r="E186" s="25">
        <v>0</v>
      </c>
      <c r="F186" s="25">
        <v>0</v>
      </c>
      <c r="G186" s="25">
        <v>0</v>
      </c>
      <c r="H186" s="36">
        <f t="shared" si="6"/>
        <v>0</v>
      </c>
    </row>
    <row r="187" spans="1:8" s="10" customFormat="1" ht="18" customHeight="1" x14ac:dyDescent="0.2">
      <c r="A187" s="24" t="s">
        <v>189</v>
      </c>
      <c r="B187" s="25">
        <v>0</v>
      </c>
      <c r="C187" s="25">
        <v>0</v>
      </c>
      <c r="D187" s="25">
        <v>0</v>
      </c>
      <c r="E187" s="25">
        <v>0</v>
      </c>
      <c r="F187" s="25">
        <v>1</v>
      </c>
      <c r="G187" s="25">
        <v>0</v>
      </c>
      <c r="H187" s="36">
        <f t="shared" si="6"/>
        <v>1</v>
      </c>
    </row>
    <row r="188" spans="1:8" s="10" customFormat="1" ht="18" customHeight="1" x14ac:dyDescent="0.2">
      <c r="A188" s="24" t="s">
        <v>190</v>
      </c>
      <c r="B188" s="25">
        <v>1</v>
      </c>
      <c r="C188" s="25">
        <v>0</v>
      </c>
      <c r="D188" s="25">
        <v>0</v>
      </c>
      <c r="E188" s="25">
        <v>0</v>
      </c>
      <c r="F188" s="25">
        <v>0</v>
      </c>
      <c r="G188" s="25">
        <v>0</v>
      </c>
      <c r="H188" s="36">
        <f t="shared" si="6"/>
        <v>1</v>
      </c>
    </row>
    <row r="189" spans="1:8" s="10" customFormat="1" ht="18" customHeight="1" x14ac:dyDescent="0.2">
      <c r="A189" s="24" t="s">
        <v>191</v>
      </c>
      <c r="B189" s="25">
        <v>0</v>
      </c>
      <c r="C189" s="25">
        <v>0</v>
      </c>
      <c r="D189" s="25">
        <v>0</v>
      </c>
      <c r="E189" s="25">
        <v>0</v>
      </c>
      <c r="F189" s="25">
        <v>0</v>
      </c>
      <c r="G189" s="25">
        <v>0</v>
      </c>
      <c r="H189" s="36">
        <f t="shared" si="6"/>
        <v>0</v>
      </c>
    </row>
    <row r="190" spans="1:8" s="10" customFormat="1" ht="18" customHeight="1" x14ac:dyDescent="0.2">
      <c r="A190" s="24" t="s">
        <v>192</v>
      </c>
      <c r="B190" s="25">
        <v>0</v>
      </c>
      <c r="C190" s="25">
        <v>0</v>
      </c>
      <c r="D190" s="25">
        <v>0</v>
      </c>
      <c r="E190" s="25">
        <v>0</v>
      </c>
      <c r="F190" s="25">
        <v>0</v>
      </c>
      <c r="G190" s="25">
        <v>0</v>
      </c>
      <c r="H190" s="36">
        <f t="shared" si="6"/>
        <v>0</v>
      </c>
    </row>
    <row r="191" spans="1:8" s="10" customFormat="1" ht="18" customHeight="1" x14ac:dyDescent="0.2">
      <c r="A191" s="24" t="s">
        <v>193</v>
      </c>
      <c r="B191" s="25">
        <v>0</v>
      </c>
      <c r="C191" s="25">
        <v>0</v>
      </c>
      <c r="D191" s="25">
        <v>0</v>
      </c>
      <c r="E191" s="25">
        <v>0</v>
      </c>
      <c r="F191" s="25">
        <v>0</v>
      </c>
      <c r="G191" s="25">
        <v>0</v>
      </c>
      <c r="H191" s="36">
        <f t="shared" si="6"/>
        <v>0</v>
      </c>
    </row>
    <row r="192" spans="1:8" s="10" customFormat="1" ht="18" customHeight="1" x14ac:dyDescent="0.2">
      <c r="A192" s="24" t="s">
        <v>194</v>
      </c>
      <c r="B192" s="25">
        <v>0</v>
      </c>
      <c r="C192" s="25">
        <v>0</v>
      </c>
      <c r="D192" s="25">
        <v>0</v>
      </c>
      <c r="E192" s="25">
        <v>0</v>
      </c>
      <c r="F192" s="25">
        <v>0</v>
      </c>
      <c r="G192" s="25">
        <v>0</v>
      </c>
      <c r="H192" s="36">
        <f t="shared" si="6"/>
        <v>0</v>
      </c>
    </row>
    <row r="193" spans="1:8" s="10" customFormat="1" ht="18" customHeight="1" x14ac:dyDescent="0.2">
      <c r="A193" s="24" t="s">
        <v>195</v>
      </c>
      <c r="B193" s="25">
        <v>0</v>
      </c>
      <c r="C193" s="25">
        <v>0</v>
      </c>
      <c r="D193" s="25">
        <v>0</v>
      </c>
      <c r="E193" s="25">
        <v>0</v>
      </c>
      <c r="F193" s="25">
        <v>0</v>
      </c>
      <c r="G193" s="25">
        <v>0</v>
      </c>
      <c r="H193" s="36">
        <f t="shared" si="6"/>
        <v>0</v>
      </c>
    </row>
    <row r="194" spans="1:8" s="10" customFormat="1" ht="18" customHeight="1" x14ac:dyDescent="0.2">
      <c r="A194" s="24" t="s">
        <v>196</v>
      </c>
      <c r="B194" s="25">
        <v>0</v>
      </c>
      <c r="C194" s="25">
        <v>0</v>
      </c>
      <c r="D194" s="25">
        <v>0</v>
      </c>
      <c r="E194" s="25">
        <v>0</v>
      </c>
      <c r="F194" s="25">
        <v>0</v>
      </c>
      <c r="G194" s="25">
        <v>0</v>
      </c>
      <c r="H194" s="36">
        <f t="shared" si="6"/>
        <v>0</v>
      </c>
    </row>
    <row r="195" spans="1:8" s="35" customFormat="1" ht="32.25" customHeight="1" x14ac:dyDescent="0.2">
      <c r="A195" s="32" t="s">
        <v>391</v>
      </c>
      <c r="B195" s="33">
        <v>4</v>
      </c>
      <c r="C195" s="33">
        <v>23</v>
      </c>
      <c r="D195" s="33">
        <v>2</v>
      </c>
      <c r="E195" s="33">
        <v>1</v>
      </c>
      <c r="F195" s="33">
        <v>5</v>
      </c>
      <c r="G195" s="33">
        <v>2</v>
      </c>
      <c r="H195" s="34">
        <f t="shared" si="6"/>
        <v>37</v>
      </c>
    </row>
    <row r="196" spans="1:8" s="10" customFormat="1" ht="18" customHeight="1" x14ac:dyDescent="0.2">
      <c r="A196" s="24" t="s">
        <v>197</v>
      </c>
      <c r="B196" s="25">
        <v>3</v>
      </c>
      <c r="C196" s="25">
        <v>8</v>
      </c>
      <c r="D196" s="25">
        <v>0</v>
      </c>
      <c r="E196" s="25">
        <v>1</v>
      </c>
      <c r="F196" s="25">
        <v>0</v>
      </c>
      <c r="G196" s="25">
        <v>2</v>
      </c>
      <c r="H196" s="36">
        <f t="shared" si="6"/>
        <v>14</v>
      </c>
    </row>
    <row r="197" spans="1:8" s="10" customFormat="1" ht="18" customHeight="1" x14ac:dyDescent="0.2">
      <c r="A197" s="24" t="s">
        <v>198</v>
      </c>
      <c r="B197" s="25">
        <v>0</v>
      </c>
      <c r="C197" s="25">
        <v>0</v>
      </c>
      <c r="D197" s="25">
        <v>0</v>
      </c>
      <c r="E197" s="25">
        <v>0</v>
      </c>
      <c r="F197" s="25">
        <v>0</v>
      </c>
      <c r="G197" s="25">
        <v>0</v>
      </c>
      <c r="H197" s="36">
        <f t="shared" si="6"/>
        <v>0</v>
      </c>
    </row>
    <row r="198" spans="1:8" s="10" customFormat="1" ht="18" customHeight="1" x14ac:dyDescent="0.2">
      <c r="A198" s="24" t="s">
        <v>199</v>
      </c>
      <c r="B198" s="25">
        <v>0</v>
      </c>
      <c r="C198" s="25">
        <v>0</v>
      </c>
      <c r="D198" s="25">
        <v>0</v>
      </c>
      <c r="E198" s="25">
        <v>0</v>
      </c>
      <c r="F198" s="25">
        <v>0</v>
      </c>
      <c r="G198" s="25">
        <v>0</v>
      </c>
      <c r="H198" s="36">
        <f t="shared" si="6"/>
        <v>0</v>
      </c>
    </row>
    <row r="199" spans="1:8" s="10" customFormat="1" ht="18" customHeight="1" x14ac:dyDescent="0.2">
      <c r="A199" s="24" t="s">
        <v>200</v>
      </c>
      <c r="B199" s="25">
        <v>0</v>
      </c>
      <c r="C199" s="25">
        <v>0</v>
      </c>
      <c r="D199" s="25">
        <v>0</v>
      </c>
      <c r="E199" s="25">
        <v>0</v>
      </c>
      <c r="F199" s="25">
        <v>1</v>
      </c>
      <c r="G199" s="25">
        <v>0</v>
      </c>
      <c r="H199" s="36">
        <f t="shared" si="6"/>
        <v>1</v>
      </c>
    </row>
    <row r="200" spans="1:8" s="10" customFormat="1" ht="18" customHeight="1" x14ac:dyDescent="0.2">
      <c r="A200" s="24" t="s">
        <v>201</v>
      </c>
      <c r="B200" s="25">
        <v>0</v>
      </c>
      <c r="C200" s="25">
        <v>0</v>
      </c>
      <c r="D200" s="25">
        <v>1</v>
      </c>
      <c r="E200" s="25">
        <v>0</v>
      </c>
      <c r="F200" s="25">
        <v>0</v>
      </c>
      <c r="G200" s="25">
        <v>0</v>
      </c>
      <c r="H200" s="36">
        <f t="shared" si="6"/>
        <v>1</v>
      </c>
    </row>
    <row r="201" spans="1:8" s="10" customFormat="1" ht="18" customHeight="1" x14ac:dyDescent="0.2">
      <c r="A201" s="24" t="s">
        <v>202</v>
      </c>
      <c r="B201" s="25">
        <v>0</v>
      </c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36">
        <f t="shared" si="6"/>
        <v>0</v>
      </c>
    </row>
    <row r="202" spans="1:8" s="10" customFormat="1" ht="18" customHeight="1" x14ac:dyDescent="0.2">
      <c r="A202" s="24" t="s">
        <v>203</v>
      </c>
      <c r="B202" s="25">
        <v>0</v>
      </c>
      <c r="C202" s="25">
        <v>0</v>
      </c>
      <c r="D202" s="25">
        <v>0</v>
      </c>
      <c r="E202" s="25">
        <v>0</v>
      </c>
      <c r="F202" s="25">
        <v>0</v>
      </c>
      <c r="G202" s="25">
        <v>0</v>
      </c>
      <c r="H202" s="36">
        <f t="shared" si="6"/>
        <v>0</v>
      </c>
    </row>
    <row r="203" spans="1:8" s="10" customFormat="1" ht="18" customHeight="1" x14ac:dyDescent="0.2">
      <c r="A203" s="24" t="s">
        <v>204</v>
      </c>
      <c r="B203" s="25">
        <v>0</v>
      </c>
      <c r="C203" s="25">
        <v>8</v>
      </c>
      <c r="D203" s="25">
        <v>0</v>
      </c>
      <c r="E203" s="25">
        <v>0</v>
      </c>
      <c r="F203" s="25">
        <v>0</v>
      </c>
      <c r="G203" s="25">
        <v>0</v>
      </c>
      <c r="H203" s="36">
        <f t="shared" si="6"/>
        <v>8</v>
      </c>
    </row>
    <row r="204" spans="1:8" s="10" customFormat="1" ht="18" customHeight="1" x14ac:dyDescent="0.2">
      <c r="A204" s="24" t="s">
        <v>205</v>
      </c>
      <c r="B204" s="25">
        <v>0</v>
      </c>
      <c r="C204" s="25">
        <v>0</v>
      </c>
      <c r="D204" s="25">
        <v>0</v>
      </c>
      <c r="E204" s="25">
        <v>0</v>
      </c>
      <c r="F204" s="25">
        <v>0</v>
      </c>
      <c r="G204" s="25">
        <v>0</v>
      </c>
      <c r="H204" s="36">
        <f t="shared" si="6"/>
        <v>0</v>
      </c>
    </row>
    <row r="205" spans="1:8" s="10" customFormat="1" ht="18" customHeight="1" x14ac:dyDescent="0.2">
      <c r="A205" s="24" t="s">
        <v>206</v>
      </c>
      <c r="B205" s="25">
        <v>0</v>
      </c>
      <c r="C205" s="25">
        <v>0</v>
      </c>
      <c r="D205" s="25">
        <v>0</v>
      </c>
      <c r="E205" s="25">
        <v>0</v>
      </c>
      <c r="F205" s="25">
        <v>0</v>
      </c>
      <c r="G205" s="25">
        <v>0</v>
      </c>
      <c r="H205" s="36">
        <f t="shared" si="6"/>
        <v>0</v>
      </c>
    </row>
    <row r="206" spans="1:8" s="10" customFormat="1" ht="18" customHeight="1" x14ac:dyDescent="0.2">
      <c r="A206" s="24" t="s">
        <v>207</v>
      </c>
      <c r="B206" s="25">
        <v>0</v>
      </c>
      <c r="C206" s="25">
        <v>0</v>
      </c>
      <c r="D206" s="25">
        <v>0</v>
      </c>
      <c r="E206" s="25">
        <v>0</v>
      </c>
      <c r="F206" s="25">
        <v>0</v>
      </c>
      <c r="G206" s="25">
        <v>0</v>
      </c>
      <c r="H206" s="36">
        <f t="shared" si="6"/>
        <v>0</v>
      </c>
    </row>
    <row r="207" spans="1:8" s="10" customFormat="1" ht="18" customHeight="1" x14ac:dyDescent="0.2">
      <c r="A207" s="24" t="s">
        <v>208</v>
      </c>
      <c r="B207" s="25">
        <v>0</v>
      </c>
      <c r="C207" s="25">
        <v>0</v>
      </c>
      <c r="D207" s="25">
        <v>0</v>
      </c>
      <c r="E207" s="25">
        <v>0</v>
      </c>
      <c r="F207" s="25">
        <v>0</v>
      </c>
      <c r="G207" s="25">
        <v>0</v>
      </c>
      <c r="H207" s="36">
        <f t="shared" si="6"/>
        <v>0</v>
      </c>
    </row>
    <row r="208" spans="1:8" s="35" customFormat="1" ht="18" customHeight="1" x14ac:dyDescent="0.2">
      <c r="A208" s="32" t="s">
        <v>209</v>
      </c>
      <c r="B208" s="33">
        <v>0</v>
      </c>
      <c r="C208" s="33">
        <v>3</v>
      </c>
      <c r="D208" s="33">
        <v>0</v>
      </c>
      <c r="E208" s="33">
        <v>0</v>
      </c>
      <c r="F208" s="33">
        <v>1</v>
      </c>
      <c r="G208" s="33">
        <v>0</v>
      </c>
      <c r="H208" s="34">
        <f t="shared" si="6"/>
        <v>4</v>
      </c>
    </row>
    <row r="209" spans="1:8" s="10" customFormat="1" ht="18" customHeight="1" x14ac:dyDescent="0.2">
      <c r="A209" s="24" t="s">
        <v>210</v>
      </c>
      <c r="B209" s="25">
        <v>0</v>
      </c>
      <c r="C209" s="25">
        <v>0</v>
      </c>
      <c r="D209" s="25">
        <v>0</v>
      </c>
      <c r="E209" s="25">
        <v>0</v>
      </c>
      <c r="F209" s="25">
        <v>0</v>
      </c>
      <c r="G209" s="25">
        <v>0</v>
      </c>
      <c r="H209" s="36">
        <f t="shared" si="6"/>
        <v>0</v>
      </c>
    </row>
    <row r="210" spans="1:8" s="10" customFormat="1" ht="18" customHeight="1" x14ac:dyDescent="0.2">
      <c r="A210" s="24" t="s">
        <v>211</v>
      </c>
      <c r="B210" s="25">
        <v>0</v>
      </c>
      <c r="C210" s="25">
        <v>0</v>
      </c>
      <c r="D210" s="25">
        <v>0</v>
      </c>
      <c r="E210" s="25">
        <v>0</v>
      </c>
      <c r="F210" s="25">
        <v>0</v>
      </c>
      <c r="G210" s="25">
        <v>0</v>
      </c>
      <c r="H210" s="36">
        <f t="shared" si="6"/>
        <v>0</v>
      </c>
    </row>
    <row r="211" spans="1:8" s="10" customFormat="1" ht="18" customHeight="1" x14ac:dyDescent="0.2">
      <c r="A211" s="24" t="s">
        <v>212</v>
      </c>
      <c r="B211" s="25">
        <v>0</v>
      </c>
      <c r="C211" s="25">
        <v>0</v>
      </c>
      <c r="D211" s="25">
        <v>0</v>
      </c>
      <c r="E211" s="25">
        <v>0</v>
      </c>
      <c r="F211" s="25">
        <v>0</v>
      </c>
      <c r="G211" s="25">
        <v>0</v>
      </c>
      <c r="H211" s="36">
        <f t="shared" si="6"/>
        <v>0</v>
      </c>
    </row>
    <row r="212" spans="1:8" s="10" customFormat="1" ht="18" customHeight="1" x14ac:dyDescent="0.2">
      <c r="A212" s="24" t="s">
        <v>213</v>
      </c>
      <c r="B212" s="25">
        <v>0</v>
      </c>
      <c r="C212" s="25">
        <v>0</v>
      </c>
      <c r="D212" s="25">
        <v>0</v>
      </c>
      <c r="E212" s="25">
        <v>0</v>
      </c>
      <c r="F212" s="25">
        <v>0</v>
      </c>
      <c r="G212" s="25">
        <v>0</v>
      </c>
      <c r="H212" s="36">
        <f t="shared" si="6"/>
        <v>0</v>
      </c>
    </row>
    <row r="213" spans="1:8" s="10" customFormat="1" ht="18" customHeight="1" x14ac:dyDescent="0.2">
      <c r="A213" s="24" t="s">
        <v>214</v>
      </c>
      <c r="B213" s="25">
        <v>0</v>
      </c>
      <c r="C213" s="25">
        <v>0</v>
      </c>
      <c r="D213" s="25">
        <v>0</v>
      </c>
      <c r="E213" s="25">
        <v>0</v>
      </c>
      <c r="F213" s="25">
        <v>0</v>
      </c>
      <c r="G213" s="25">
        <v>0</v>
      </c>
      <c r="H213" s="36">
        <f t="shared" si="6"/>
        <v>0</v>
      </c>
    </row>
    <row r="214" spans="1:8" s="10" customFormat="1" ht="18" customHeight="1" x14ac:dyDescent="0.2">
      <c r="A214" s="24" t="s">
        <v>215</v>
      </c>
      <c r="B214" s="25">
        <v>0</v>
      </c>
      <c r="C214" s="25">
        <v>0</v>
      </c>
      <c r="D214" s="25">
        <v>0</v>
      </c>
      <c r="E214" s="25">
        <v>0</v>
      </c>
      <c r="F214" s="25">
        <v>0</v>
      </c>
      <c r="G214" s="25">
        <v>0</v>
      </c>
      <c r="H214" s="36">
        <f t="shared" si="6"/>
        <v>0</v>
      </c>
    </row>
    <row r="215" spans="1:8" s="10" customFormat="1" ht="18" customHeight="1" x14ac:dyDescent="0.2">
      <c r="A215" s="24" t="s">
        <v>216</v>
      </c>
      <c r="B215" s="25">
        <v>0</v>
      </c>
      <c r="C215" s="25">
        <v>0</v>
      </c>
      <c r="D215" s="25">
        <v>0</v>
      </c>
      <c r="E215" s="25">
        <v>0</v>
      </c>
      <c r="F215" s="25">
        <v>0</v>
      </c>
      <c r="G215" s="25">
        <v>0</v>
      </c>
      <c r="H215" s="36">
        <f t="shared" si="6"/>
        <v>0</v>
      </c>
    </row>
    <row r="216" spans="1:8" s="10" customFormat="1" ht="18" customHeight="1" x14ac:dyDescent="0.2">
      <c r="A216" s="24" t="s">
        <v>217</v>
      </c>
      <c r="B216" s="25">
        <v>0</v>
      </c>
      <c r="C216" s="25">
        <v>0</v>
      </c>
      <c r="D216" s="25">
        <v>0</v>
      </c>
      <c r="E216" s="25">
        <v>0</v>
      </c>
      <c r="F216" s="25">
        <v>0</v>
      </c>
      <c r="G216" s="25">
        <v>0</v>
      </c>
      <c r="H216" s="36">
        <f t="shared" si="6"/>
        <v>0</v>
      </c>
    </row>
    <row r="217" spans="1:8" s="10" customFormat="1" ht="18" customHeight="1" x14ac:dyDescent="0.2">
      <c r="A217" s="24" t="s">
        <v>218</v>
      </c>
      <c r="B217" s="25">
        <v>0</v>
      </c>
      <c r="C217" s="25">
        <v>0</v>
      </c>
      <c r="D217" s="25">
        <v>0</v>
      </c>
      <c r="E217" s="25">
        <v>0</v>
      </c>
      <c r="F217" s="25">
        <v>0</v>
      </c>
      <c r="G217" s="25">
        <v>0</v>
      </c>
      <c r="H217" s="36">
        <f t="shared" si="6"/>
        <v>0</v>
      </c>
    </row>
    <row r="218" spans="1:8" s="10" customFormat="1" ht="18" customHeight="1" x14ac:dyDescent="0.2">
      <c r="A218" s="24" t="s">
        <v>219</v>
      </c>
      <c r="B218" s="25">
        <v>0</v>
      </c>
      <c r="C218" s="25">
        <v>0</v>
      </c>
      <c r="D218" s="25">
        <v>0</v>
      </c>
      <c r="E218" s="25">
        <v>0</v>
      </c>
      <c r="F218" s="25">
        <v>0</v>
      </c>
      <c r="G218" s="25">
        <v>0</v>
      </c>
      <c r="H218" s="36">
        <f t="shared" ref="H218:H275" si="7">SUM(B218:G218)</f>
        <v>0</v>
      </c>
    </row>
    <row r="219" spans="1:8" s="10" customFormat="1" ht="18" customHeight="1" x14ac:dyDescent="0.2">
      <c r="A219" s="24" t="s">
        <v>220</v>
      </c>
      <c r="B219" s="25">
        <v>0</v>
      </c>
      <c r="C219" s="25">
        <v>0</v>
      </c>
      <c r="D219" s="25">
        <v>0</v>
      </c>
      <c r="E219" s="25">
        <v>0</v>
      </c>
      <c r="F219" s="25">
        <v>0</v>
      </c>
      <c r="G219" s="25">
        <v>0</v>
      </c>
      <c r="H219" s="36">
        <f t="shared" si="7"/>
        <v>0</v>
      </c>
    </row>
    <row r="220" spans="1:8" s="10" customFormat="1" ht="18" customHeight="1" x14ac:dyDescent="0.2">
      <c r="A220" s="24" t="s">
        <v>221</v>
      </c>
      <c r="B220" s="25">
        <v>0</v>
      </c>
      <c r="C220" s="25">
        <v>0</v>
      </c>
      <c r="D220" s="25">
        <v>0</v>
      </c>
      <c r="E220" s="25">
        <v>0</v>
      </c>
      <c r="F220" s="25">
        <v>0</v>
      </c>
      <c r="G220" s="25">
        <v>0</v>
      </c>
      <c r="H220" s="36">
        <f t="shared" si="7"/>
        <v>0</v>
      </c>
    </row>
    <row r="221" spans="1:8" s="35" customFormat="1" ht="45" customHeight="1" x14ac:dyDescent="0.2">
      <c r="A221" s="32" t="s">
        <v>392</v>
      </c>
      <c r="B221" s="33">
        <v>1</v>
      </c>
      <c r="C221" s="33">
        <v>3</v>
      </c>
      <c r="D221" s="33">
        <v>0</v>
      </c>
      <c r="E221" s="33">
        <v>0</v>
      </c>
      <c r="F221" s="33">
        <v>1</v>
      </c>
      <c r="G221" s="33">
        <v>0</v>
      </c>
      <c r="H221" s="34">
        <f t="shared" si="7"/>
        <v>5</v>
      </c>
    </row>
    <row r="222" spans="1:8" s="10" customFormat="1" ht="18" customHeight="1" x14ac:dyDescent="0.2">
      <c r="A222" s="24" t="s">
        <v>222</v>
      </c>
      <c r="B222" s="25">
        <v>0</v>
      </c>
      <c r="C222" s="25">
        <v>0</v>
      </c>
      <c r="D222" s="25">
        <v>0</v>
      </c>
      <c r="E222" s="25">
        <v>0</v>
      </c>
      <c r="F222" s="25">
        <v>1</v>
      </c>
      <c r="G222" s="25">
        <v>0</v>
      </c>
      <c r="H222" s="36">
        <f t="shared" si="7"/>
        <v>1</v>
      </c>
    </row>
    <row r="223" spans="1:8" s="10" customFormat="1" ht="18" customHeight="1" x14ac:dyDescent="0.2">
      <c r="A223" s="24" t="s">
        <v>223</v>
      </c>
      <c r="B223" s="25">
        <v>0</v>
      </c>
      <c r="C223" s="25">
        <v>0</v>
      </c>
      <c r="D223" s="25">
        <v>0</v>
      </c>
      <c r="E223" s="25">
        <v>0</v>
      </c>
      <c r="F223" s="25">
        <v>0</v>
      </c>
      <c r="G223" s="25">
        <v>0</v>
      </c>
      <c r="H223" s="36">
        <f t="shared" si="7"/>
        <v>0</v>
      </c>
    </row>
    <row r="224" spans="1:8" s="10" customFormat="1" ht="18" customHeight="1" x14ac:dyDescent="0.2">
      <c r="A224" s="24" t="s">
        <v>224</v>
      </c>
      <c r="B224" s="25">
        <v>0</v>
      </c>
      <c r="C224" s="25">
        <v>0</v>
      </c>
      <c r="D224" s="25">
        <v>0</v>
      </c>
      <c r="E224" s="25">
        <v>0</v>
      </c>
      <c r="F224" s="25">
        <v>0</v>
      </c>
      <c r="G224" s="25">
        <v>0</v>
      </c>
      <c r="H224" s="36">
        <f t="shared" si="7"/>
        <v>0</v>
      </c>
    </row>
    <row r="225" spans="1:8" s="10" customFormat="1" ht="18" customHeight="1" x14ac:dyDescent="0.2">
      <c r="A225" s="24" t="s">
        <v>225</v>
      </c>
      <c r="B225" s="25">
        <v>0</v>
      </c>
      <c r="C225" s="25">
        <v>0</v>
      </c>
      <c r="D225" s="25">
        <v>0</v>
      </c>
      <c r="E225" s="25">
        <v>0</v>
      </c>
      <c r="F225" s="25">
        <v>0</v>
      </c>
      <c r="G225" s="25">
        <v>0</v>
      </c>
      <c r="H225" s="36">
        <f t="shared" si="7"/>
        <v>0</v>
      </c>
    </row>
    <row r="226" spans="1:8" s="10" customFormat="1" ht="18" customHeight="1" x14ac:dyDescent="0.2">
      <c r="A226" s="24" t="s">
        <v>226</v>
      </c>
      <c r="B226" s="25">
        <v>0</v>
      </c>
      <c r="C226" s="25">
        <v>0</v>
      </c>
      <c r="D226" s="25">
        <v>0</v>
      </c>
      <c r="E226" s="25">
        <v>0</v>
      </c>
      <c r="F226" s="25">
        <v>0</v>
      </c>
      <c r="G226" s="25">
        <v>0</v>
      </c>
      <c r="H226" s="36">
        <f t="shared" si="7"/>
        <v>0</v>
      </c>
    </row>
    <row r="227" spans="1:8" s="10" customFormat="1" ht="18" customHeight="1" x14ac:dyDescent="0.2">
      <c r="A227" s="24" t="s">
        <v>227</v>
      </c>
      <c r="B227" s="25">
        <v>0</v>
      </c>
      <c r="C227" s="25">
        <v>0</v>
      </c>
      <c r="D227" s="25">
        <v>0</v>
      </c>
      <c r="E227" s="25">
        <v>0</v>
      </c>
      <c r="F227" s="25">
        <v>0</v>
      </c>
      <c r="G227" s="25">
        <v>0</v>
      </c>
      <c r="H227" s="36">
        <f t="shared" si="7"/>
        <v>0</v>
      </c>
    </row>
    <row r="228" spans="1:8" s="10" customFormat="1" ht="18" customHeight="1" x14ac:dyDescent="0.2">
      <c r="A228" s="24" t="s">
        <v>228</v>
      </c>
      <c r="B228" s="25">
        <v>0</v>
      </c>
      <c r="C228" s="25">
        <v>0</v>
      </c>
      <c r="D228" s="25">
        <v>0</v>
      </c>
      <c r="E228" s="25">
        <v>0</v>
      </c>
      <c r="F228" s="25">
        <v>0</v>
      </c>
      <c r="G228" s="25">
        <v>0</v>
      </c>
      <c r="H228" s="36">
        <f t="shared" si="7"/>
        <v>0</v>
      </c>
    </row>
    <row r="229" spans="1:8" s="10" customFormat="1" ht="18" customHeight="1" x14ac:dyDescent="0.2">
      <c r="A229" s="24" t="s">
        <v>229</v>
      </c>
      <c r="B229" s="25">
        <v>0</v>
      </c>
      <c r="C229" s="25">
        <v>0</v>
      </c>
      <c r="D229" s="25">
        <v>0</v>
      </c>
      <c r="E229" s="25">
        <v>0</v>
      </c>
      <c r="F229" s="25">
        <v>0</v>
      </c>
      <c r="G229" s="25">
        <v>0</v>
      </c>
      <c r="H229" s="36">
        <f t="shared" si="7"/>
        <v>0</v>
      </c>
    </row>
    <row r="230" spans="1:8" s="10" customFormat="1" ht="18" customHeight="1" x14ac:dyDescent="0.2">
      <c r="A230" s="24" t="s">
        <v>230</v>
      </c>
      <c r="B230" s="25">
        <v>0</v>
      </c>
      <c r="C230" s="25">
        <v>0</v>
      </c>
      <c r="D230" s="25">
        <v>0</v>
      </c>
      <c r="E230" s="25">
        <v>0</v>
      </c>
      <c r="F230" s="25">
        <v>0</v>
      </c>
      <c r="G230" s="25">
        <v>0</v>
      </c>
      <c r="H230" s="36">
        <f t="shared" si="7"/>
        <v>0</v>
      </c>
    </row>
    <row r="231" spans="1:8" s="10" customFormat="1" ht="18" customHeight="1" x14ac:dyDescent="0.2">
      <c r="A231" s="24" t="s">
        <v>231</v>
      </c>
      <c r="B231" s="25">
        <v>0</v>
      </c>
      <c r="C231" s="25">
        <v>1</v>
      </c>
      <c r="D231" s="25">
        <v>0</v>
      </c>
      <c r="E231" s="25">
        <v>0</v>
      </c>
      <c r="F231" s="25">
        <v>0</v>
      </c>
      <c r="G231" s="25">
        <v>0</v>
      </c>
      <c r="H231" s="36">
        <f t="shared" si="7"/>
        <v>1</v>
      </c>
    </row>
    <row r="232" spans="1:8" s="10" customFormat="1" ht="18" customHeight="1" x14ac:dyDescent="0.2">
      <c r="A232" s="24" t="s">
        <v>232</v>
      </c>
      <c r="B232" s="25">
        <v>0</v>
      </c>
      <c r="C232" s="25">
        <v>0</v>
      </c>
      <c r="D232" s="25">
        <v>0</v>
      </c>
      <c r="E232" s="25">
        <v>0</v>
      </c>
      <c r="F232" s="25">
        <v>0</v>
      </c>
      <c r="G232" s="25">
        <v>0</v>
      </c>
      <c r="H232" s="36">
        <f t="shared" si="7"/>
        <v>0</v>
      </c>
    </row>
    <row r="233" spans="1:8" s="10" customFormat="1" ht="18" customHeight="1" x14ac:dyDescent="0.2">
      <c r="A233" s="24" t="s">
        <v>233</v>
      </c>
      <c r="B233" s="25">
        <v>0</v>
      </c>
      <c r="C233" s="25">
        <v>0</v>
      </c>
      <c r="D233" s="25">
        <v>0</v>
      </c>
      <c r="E233" s="25">
        <v>0</v>
      </c>
      <c r="F233" s="25">
        <v>0</v>
      </c>
      <c r="G233" s="25">
        <v>0</v>
      </c>
      <c r="H233" s="36">
        <f t="shared" si="7"/>
        <v>0</v>
      </c>
    </row>
    <row r="234" spans="1:8" s="35" customFormat="1" ht="18" customHeight="1" x14ac:dyDescent="0.2">
      <c r="A234" s="32" t="s">
        <v>234</v>
      </c>
      <c r="B234" s="33">
        <v>1</v>
      </c>
      <c r="C234" s="33">
        <v>2</v>
      </c>
      <c r="D234" s="33">
        <v>2</v>
      </c>
      <c r="E234" s="33">
        <v>3</v>
      </c>
      <c r="F234" s="33">
        <v>0</v>
      </c>
      <c r="G234" s="33">
        <v>0</v>
      </c>
      <c r="H234" s="34">
        <f t="shared" si="7"/>
        <v>8</v>
      </c>
    </row>
    <row r="235" spans="1:8" s="10" customFormat="1" ht="18" customHeight="1" x14ac:dyDescent="0.2">
      <c r="A235" s="24" t="s">
        <v>235</v>
      </c>
      <c r="B235" s="25">
        <v>0</v>
      </c>
      <c r="C235" s="25">
        <v>0</v>
      </c>
      <c r="D235" s="25">
        <v>1</v>
      </c>
      <c r="E235" s="25">
        <v>0</v>
      </c>
      <c r="F235" s="25">
        <v>0</v>
      </c>
      <c r="G235" s="25">
        <v>0</v>
      </c>
      <c r="H235" s="36">
        <f t="shared" si="7"/>
        <v>1</v>
      </c>
    </row>
    <row r="236" spans="1:8" s="10" customFormat="1" ht="18" customHeight="1" x14ac:dyDescent="0.2">
      <c r="A236" s="24" t="s">
        <v>236</v>
      </c>
      <c r="B236" s="25">
        <v>0</v>
      </c>
      <c r="C236" s="25">
        <v>0</v>
      </c>
      <c r="D236" s="25">
        <v>0</v>
      </c>
      <c r="E236" s="25">
        <v>0</v>
      </c>
      <c r="F236" s="25">
        <v>0</v>
      </c>
      <c r="G236" s="25">
        <v>0</v>
      </c>
      <c r="H236" s="36">
        <f t="shared" si="7"/>
        <v>0</v>
      </c>
    </row>
    <row r="237" spans="1:8" s="10" customFormat="1" ht="18" customHeight="1" x14ac:dyDescent="0.2">
      <c r="A237" s="24" t="s">
        <v>237</v>
      </c>
      <c r="B237" s="25">
        <v>1</v>
      </c>
      <c r="C237" s="25">
        <v>0</v>
      </c>
      <c r="D237" s="25">
        <v>0</v>
      </c>
      <c r="E237" s="25">
        <v>0</v>
      </c>
      <c r="F237" s="25">
        <v>0</v>
      </c>
      <c r="G237" s="25">
        <v>0</v>
      </c>
      <c r="H237" s="36">
        <f t="shared" si="7"/>
        <v>1</v>
      </c>
    </row>
    <row r="238" spans="1:8" s="10" customFormat="1" ht="18" customHeight="1" x14ac:dyDescent="0.2">
      <c r="A238" s="24" t="s">
        <v>238</v>
      </c>
      <c r="B238" s="25">
        <v>0</v>
      </c>
      <c r="C238" s="25">
        <v>0</v>
      </c>
      <c r="D238" s="25">
        <v>1</v>
      </c>
      <c r="E238" s="25">
        <v>0</v>
      </c>
      <c r="F238" s="25">
        <v>0</v>
      </c>
      <c r="G238" s="25">
        <v>0</v>
      </c>
      <c r="H238" s="36">
        <f t="shared" si="7"/>
        <v>1</v>
      </c>
    </row>
    <row r="239" spans="1:8" s="10" customFormat="1" ht="18" customHeight="1" x14ac:dyDescent="0.2">
      <c r="A239" s="24" t="s">
        <v>239</v>
      </c>
      <c r="B239" s="25">
        <v>0</v>
      </c>
      <c r="C239" s="25">
        <v>2</v>
      </c>
      <c r="D239" s="25">
        <v>0</v>
      </c>
      <c r="E239" s="25">
        <v>2</v>
      </c>
      <c r="F239" s="25">
        <v>0</v>
      </c>
      <c r="G239" s="25">
        <v>0</v>
      </c>
      <c r="H239" s="36">
        <f t="shared" si="7"/>
        <v>4</v>
      </c>
    </row>
    <row r="240" spans="1:8" s="10" customFormat="1" ht="18" customHeight="1" x14ac:dyDescent="0.2">
      <c r="A240" s="24" t="s">
        <v>240</v>
      </c>
      <c r="B240" s="25">
        <v>0</v>
      </c>
      <c r="C240" s="25">
        <v>0</v>
      </c>
      <c r="D240" s="25">
        <v>0</v>
      </c>
      <c r="E240" s="25">
        <v>0</v>
      </c>
      <c r="F240" s="25">
        <v>0</v>
      </c>
      <c r="G240" s="25">
        <v>0</v>
      </c>
      <c r="H240" s="36">
        <f t="shared" si="7"/>
        <v>0</v>
      </c>
    </row>
    <row r="241" spans="1:8" s="10" customFormat="1" ht="18" customHeight="1" x14ac:dyDescent="0.2">
      <c r="A241" s="24" t="s">
        <v>241</v>
      </c>
      <c r="B241" s="25">
        <v>0</v>
      </c>
      <c r="C241" s="25">
        <v>0</v>
      </c>
      <c r="D241" s="25">
        <v>0</v>
      </c>
      <c r="E241" s="25">
        <v>0</v>
      </c>
      <c r="F241" s="25">
        <v>0</v>
      </c>
      <c r="G241" s="25">
        <v>0</v>
      </c>
      <c r="H241" s="36">
        <f t="shared" si="7"/>
        <v>0</v>
      </c>
    </row>
    <row r="242" spans="1:8" s="10" customFormat="1" ht="18" customHeight="1" x14ac:dyDescent="0.2">
      <c r="A242" s="24" t="s">
        <v>242</v>
      </c>
      <c r="B242" s="25">
        <v>0</v>
      </c>
      <c r="C242" s="25">
        <v>0</v>
      </c>
      <c r="D242" s="25">
        <v>0</v>
      </c>
      <c r="E242" s="25">
        <v>0</v>
      </c>
      <c r="F242" s="25">
        <v>0</v>
      </c>
      <c r="G242" s="25">
        <v>0</v>
      </c>
      <c r="H242" s="36">
        <f t="shared" si="7"/>
        <v>0</v>
      </c>
    </row>
    <row r="243" spans="1:8" s="10" customFormat="1" ht="18" customHeight="1" x14ac:dyDescent="0.2">
      <c r="A243" s="24" t="s">
        <v>243</v>
      </c>
      <c r="B243" s="25">
        <v>0</v>
      </c>
      <c r="C243" s="25">
        <v>0</v>
      </c>
      <c r="D243" s="25">
        <v>0</v>
      </c>
      <c r="E243" s="25">
        <v>0</v>
      </c>
      <c r="F243" s="25">
        <v>0</v>
      </c>
      <c r="G243" s="25">
        <v>0</v>
      </c>
      <c r="H243" s="36">
        <f t="shared" si="7"/>
        <v>0</v>
      </c>
    </row>
    <row r="244" spans="1:8" s="10" customFormat="1" ht="18" customHeight="1" x14ac:dyDescent="0.2">
      <c r="A244" s="24" t="s">
        <v>244</v>
      </c>
      <c r="B244" s="25">
        <v>0</v>
      </c>
      <c r="C244" s="25">
        <v>0</v>
      </c>
      <c r="D244" s="25">
        <v>0</v>
      </c>
      <c r="E244" s="25">
        <v>0</v>
      </c>
      <c r="F244" s="25">
        <v>0</v>
      </c>
      <c r="G244" s="25">
        <v>0</v>
      </c>
      <c r="H244" s="36">
        <f t="shared" si="7"/>
        <v>0</v>
      </c>
    </row>
    <row r="245" spans="1:8" s="10" customFormat="1" ht="18" customHeight="1" x14ac:dyDescent="0.2">
      <c r="A245" s="24" t="s">
        <v>245</v>
      </c>
      <c r="B245" s="25">
        <v>0</v>
      </c>
      <c r="C245" s="25">
        <v>0</v>
      </c>
      <c r="D245" s="25">
        <v>0</v>
      </c>
      <c r="E245" s="25">
        <v>0</v>
      </c>
      <c r="F245" s="25">
        <v>0</v>
      </c>
      <c r="G245" s="25">
        <v>0</v>
      </c>
      <c r="H245" s="36">
        <f t="shared" si="7"/>
        <v>0</v>
      </c>
    </row>
    <row r="246" spans="1:8" s="10" customFormat="1" ht="18" customHeight="1" x14ac:dyDescent="0.2">
      <c r="A246" s="24" t="s">
        <v>246</v>
      </c>
      <c r="B246" s="25">
        <v>0</v>
      </c>
      <c r="C246" s="25">
        <v>0</v>
      </c>
      <c r="D246" s="25">
        <v>0</v>
      </c>
      <c r="E246" s="25">
        <v>0</v>
      </c>
      <c r="F246" s="25">
        <v>0</v>
      </c>
      <c r="G246" s="25">
        <v>0</v>
      </c>
      <c r="H246" s="36">
        <f t="shared" si="7"/>
        <v>0</v>
      </c>
    </row>
    <row r="247" spans="1:8" s="35" customFormat="1" ht="29.25" customHeight="1" x14ac:dyDescent="0.2">
      <c r="A247" s="32" t="s">
        <v>395</v>
      </c>
      <c r="B247" s="33">
        <v>1</v>
      </c>
      <c r="C247" s="33">
        <v>0</v>
      </c>
      <c r="D247" s="33">
        <v>0</v>
      </c>
      <c r="E247" s="33">
        <v>1</v>
      </c>
      <c r="F247" s="33">
        <v>0</v>
      </c>
      <c r="G247" s="33">
        <v>0</v>
      </c>
      <c r="H247" s="34">
        <f t="shared" si="7"/>
        <v>2</v>
      </c>
    </row>
    <row r="248" spans="1:8" s="10" customFormat="1" ht="18" customHeight="1" x14ac:dyDescent="0.2">
      <c r="A248" s="24" t="s">
        <v>247</v>
      </c>
      <c r="B248" s="25">
        <v>1</v>
      </c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36">
        <f t="shared" si="7"/>
        <v>1</v>
      </c>
    </row>
    <row r="249" spans="1:8" s="10" customFormat="1" ht="18" customHeight="1" x14ac:dyDescent="0.2">
      <c r="A249" s="24" t="s">
        <v>248</v>
      </c>
      <c r="B249" s="25">
        <v>0</v>
      </c>
      <c r="C249" s="25">
        <v>0</v>
      </c>
      <c r="D249" s="25">
        <v>0</v>
      </c>
      <c r="E249" s="25">
        <v>1</v>
      </c>
      <c r="F249" s="25">
        <v>0</v>
      </c>
      <c r="G249" s="25">
        <v>0</v>
      </c>
      <c r="H249" s="36">
        <f t="shared" si="7"/>
        <v>1</v>
      </c>
    </row>
    <row r="250" spans="1:8" s="10" customFormat="1" ht="18" customHeight="1" x14ac:dyDescent="0.2">
      <c r="A250" s="24" t="s">
        <v>249</v>
      </c>
      <c r="B250" s="25">
        <v>0</v>
      </c>
      <c r="C250" s="25">
        <v>0</v>
      </c>
      <c r="D250" s="25">
        <v>0</v>
      </c>
      <c r="E250" s="25">
        <v>0</v>
      </c>
      <c r="F250" s="25">
        <v>0</v>
      </c>
      <c r="G250" s="25">
        <v>0</v>
      </c>
      <c r="H250" s="36">
        <f t="shared" si="7"/>
        <v>0</v>
      </c>
    </row>
    <row r="251" spans="1:8" s="10" customFormat="1" ht="18" customHeight="1" x14ac:dyDescent="0.2">
      <c r="A251" s="24" t="s">
        <v>250</v>
      </c>
      <c r="B251" s="25">
        <v>0</v>
      </c>
      <c r="C251" s="25">
        <v>0</v>
      </c>
      <c r="D251" s="25">
        <v>0</v>
      </c>
      <c r="E251" s="25">
        <v>0</v>
      </c>
      <c r="F251" s="25">
        <v>0</v>
      </c>
      <c r="G251" s="25">
        <v>0</v>
      </c>
      <c r="H251" s="36">
        <f t="shared" si="7"/>
        <v>0</v>
      </c>
    </row>
    <row r="252" spans="1:8" s="10" customFormat="1" ht="18" customHeight="1" x14ac:dyDescent="0.2">
      <c r="A252" s="24" t="s">
        <v>251</v>
      </c>
      <c r="B252" s="25">
        <v>0</v>
      </c>
      <c r="C252" s="25">
        <v>0</v>
      </c>
      <c r="D252" s="25">
        <v>0</v>
      </c>
      <c r="E252" s="25">
        <v>0</v>
      </c>
      <c r="F252" s="25">
        <v>0</v>
      </c>
      <c r="G252" s="25">
        <v>0</v>
      </c>
      <c r="H252" s="36">
        <f t="shared" si="7"/>
        <v>0</v>
      </c>
    </row>
    <row r="253" spans="1:8" s="10" customFormat="1" ht="18" customHeight="1" x14ac:dyDescent="0.2">
      <c r="A253" s="24" t="s">
        <v>252</v>
      </c>
      <c r="B253" s="25">
        <v>0</v>
      </c>
      <c r="C253" s="25">
        <v>0</v>
      </c>
      <c r="D253" s="25">
        <v>0</v>
      </c>
      <c r="E253" s="25">
        <v>0</v>
      </c>
      <c r="F253" s="25">
        <v>0</v>
      </c>
      <c r="G253" s="25">
        <v>0</v>
      </c>
      <c r="H253" s="36">
        <f t="shared" si="7"/>
        <v>0</v>
      </c>
    </row>
    <row r="254" spans="1:8" s="10" customFormat="1" ht="18" customHeight="1" x14ac:dyDescent="0.2">
      <c r="A254" s="24" t="s">
        <v>253</v>
      </c>
      <c r="B254" s="25">
        <v>0</v>
      </c>
      <c r="C254" s="25">
        <v>0</v>
      </c>
      <c r="D254" s="25">
        <v>0</v>
      </c>
      <c r="E254" s="25">
        <v>0</v>
      </c>
      <c r="F254" s="25">
        <v>0</v>
      </c>
      <c r="G254" s="25">
        <v>0</v>
      </c>
      <c r="H254" s="36">
        <f t="shared" si="7"/>
        <v>0</v>
      </c>
    </row>
    <row r="255" spans="1:8" s="10" customFormat="1" ht="18" customHeight="1" x14ac:dyDescent="0.2">
      <c r="A255" s="24" t="s">
        <v>254</v>
      </c>
      <c r="B255" s="25">
        <v>0</v>
      </c>
      <c r="C255" s="25">
        <v>0</v>
      </c>
      <c r="D255" s="25">
        <v>0</v>
      </c>
      <c r="E255" s="25">
        <v>0</v>
      </c>
      <c r="F255" s="25">
        <v>0</v>
      </c>
      <c r="G255" s="25">
        <v>0</v>
      </c>
      <c r="H255" s="36">
        <f t="shared" si="7"/>
        <v>0</v>
      </c>
    </row>
    <row r="256" spans="1:8" s="10" customFormat="1" ht="18" customHeight="1" x14ac:dyDescent="0.2">
      <c r="A256" s="24" t="s">
        <v>255</v>
      </c>
      <c r="B256" s="25">
        <v>0</v>
      </c>
      <c r="C256" s="25">
        <v>0</v>
      </c>
      <c r="D256" s="25">
        <v>0</v>
      </c>
      <c r="E256" s="25">
        <v>0</v>
      </c>
      <c r="F256" s="25">
        <v>0</v>
      </c>
      <c r="G256" s="25">
        <v>0</v>
      </c>
      <c r="H256" s="36">
        <f t="shared" si="7"/>
        <v>0</v>
      </c>
    </row>
    <row r="257" spans="1:8" s="10" customFormat="1" ht="18" customHeight="1" x14ac:dyDescent="0.2">
      <c r="A257" s="24" t="s">
        <v>256</v>
      </c>
      <c r="B257" s="25">
        <v>0</v>
      </c>
      <c r="C257" s="25">
        <v>0</v>
      </c>
      <c r="D257" s="25">
        <v>0</v>
      </c>
      <c r="E257" s="25">
        <v>0</v>
      </c>
      <c r="F257" s="25">
        <v>0</v>
      </c>
      <c r="G257" s="25">
        <v>0</v>
      </c>
      <c r="H257" s="36">
        <f t="shared" si="7"/>
        <v>0</v>
      </c>
    </row>
    <row r="258" spans="1:8" s="10" customFormat="1" ht="18" customHeight="1" x14ac:dyDescent="0.2">
      <c r="A258" s="24" t="s">
        <v>257</v>
      </c>
      <c r="B258" s="25">
        <v>0</v>
      </c>
      <c r="C258" s="25">
        <v>0</v>
      </c>
      <c r="D258" s="25">
        <v>0</v>
      </c>
      <c r="E258" s="25">
        <v>0</v>
      </c>
      <c r="F258" s="25">
        <v>0</v>
      </c>
      <c r="G258" s="25">
        <v>0</v>
      </c>
      <c r="H258" s="36">
        <f t="shared" si="7"/>
        <v>0</v>
      </c>
    </row>
    <row r="259" spans="1:8" s="10" customFormat="1" ht="18" customHeight="1" x14ac:dyDescent="0.2">
      <c r="A259" s="24" t="s">
        <v>258</v>
      </c>
      <c r="B259" s="25">
        <v>0</v>
      </c>
      <c r="C259" s="25">
        <v>0</v>
      </c>
      <c r="D259" s="25">
        <v>0</v>
      </c>
      <c r="E259" s="25">
        <v>0</v>
      </c>
      <c r="F259" s="25">
        <v>0</v>
      </c>
      <c r="G259" s="25">
        <v>0</v>
      </c>
      <c r="H259" s="36">
        <f t="shared" si="7"/>
        <v>0</v>
      </c>
    </row>
    <row r="260" spans="1:8" s="35" customFormat="1" ht="18" customHeight="1" x14ac:dyDescent="0.2">
      <c r="A260" s="32" t="s">
        <v>393</v>
      </c>
      <c r="B260" s="33">
        <v>0</v>
      </c>
      <c r="C260" s="33">
        <v>2</v>
      </c>
      <c r="D260" s="33">
        <v>0</v>
      </c>
      <c r="E260" s="33">
        <v>0</v>
      </c>
      <c r="F260" s="33">
        <v>0</v>
      </c>
      <c r="G260" s="33">
        <v>0</v>
      </c>
      <c r="H260" s="34">
        <f t="shared" si="7"/>
        <v>2</v>
      </c>
    </row>
    <row r="261" spans="1:8" s="10" customFormat="1" ht="18" customHeight="1" x14ac:dyDescent="0.2">
      <c r="A261" s="24" t="s">
        <v>259</v>
      </c>
      <c r="B261" s="25">
        <v>0</v>
      </c>
      <c r="C261" s="25">
        <v>0</v>
      </c>
      <c r="D261" s="25">
        <v>0</v>
      </c>
      <c r="E261" s="25">
        <v>0</v>
      </c>
      <c r="F261" s="25">
        <v>0</v>
      </c>
      <c r="G261" s="25">
        <v>0</v>
      </c>
      <c r="H261" s="36">
        <f t="shared" si="7"/>
        <v>0</v>
      </c>
    </row>
    <row r="262" spans="1:8" s="10" customFormat="1" ht="18" customHeight="1" x14ac:dyDescent="0.2">
      <c r="A262" s="24" t="s">
        <v>260</v>
      </c>
      <c r="B262" s="25">
        <v>0</v>
      </c>
      <c r="C262" s="25">
        <v>1</v>
      </c>
      <c r="D262" s="25">
        <v>0</v>
      </c>
      <c r="E262" s="25">
        <v>0</v>
      </c>
      <c r="F262" s="25">
        <v>0</v>
      </c>
      <c r="G262" s="25">
        <v>0</v>
      </c>
      <c r="H262" s="36">
        <f t="shared" si="7"/>
        <v>1</v>
      </c>
    </row>
    <row r="263" spans="1:8" s="10" customFormat="1" ht="18" customHeight="1" x14ac:dyDescent="0.2">
      <c r="A263" s="24" t="s">
        <v>261</v>
      </c>
      <c r="B263" s="25">
        <v>0</v>
      </c>
      <c r="C263" s="25">
        <v>0</v>
      </c>
      <c r="D263" s="25">
        <v>0</v>
      </c>
      <c r="E263" s="25">
        <v>0</v>
      </c>
      <c r="F263" s="25">
        <v>0</v>
      </c>
      <c r="G263" s="25">
        <v>0</v>
      </c>
      <c r="H263" s="36">
        <f t="shared" si="7"/>
        <v>0</v>
      </c>
    </row>
    <row r="264" spans="1:8" s="10" customFormat="1" ht="18" customHeight="1" x14ac:dyDescent="0.2">
      <c r="A264" s="24" t="s">
        <v>262</v>
      </c>
      <c r="B264" s="25">
        <v>0</v>
      </c>
      <c r="C264" s="25">
        <v>0</v>
      </c>
      <c r="D264" s="25">
        <v>0</v>
      </c>
      <c r="E264" s="25">
        <v>0</v>
      </c>
      <c r="F264" s="25">
        <v>0</v>
      </c>
      <c r="G264" s="25">
        <v>0</v>
      </c>
      <c r="H264" s="36">
        <f t="shared" si="7"/>
        <v>0</v>
      </c>
    </row>
    <row r="265" spans="1:8" s="10" customFormat="1" ht="18" customHeight="1" x14ac:dyDescent="0.2">
      <c r="A265" s="24" t="s">
        <v>263</v>
      </c>
      <c r="B265" s="25">
        <v>0</v>
      </c>
      <c r="C265" s="25">
        <v>0</v>
      </c>
      <c r="D265" s="25">
        <v>0</v>
      </c>
      <c r="E265" s="25">
        <v>0</v>
      </c>
      <c r="F265" s="25">
        <v>0</v>
      </c>
      <c r="G265" s="25">
        <v>0</v>
      </c>
      <c r="H265" s="36">
        <f t="shared" si="7"/>
        <v>0</v>
      </c>
    </row>
    <row r="266" spans="1:8" s="10" customFormat="1" ht="18" customHeight="1" x14ac:dyDescent="0.2">
      <c r="A266" s="24" t="s">
        <v>264</v>
      </c>
      <c r="B266" s="25">
        <v>0</v>
      </c>
      <c r="C266" s="25">
        <v>0</v>
      </c>
      <c r="D266" s="25">
        <v>0</v>
      </c>
      <c r="E266" s="25">
        <v>0</v>
      </c>
      <c r="F266" s="25">
        <v>0</v>
      </c>
      <c r="G266" s="25">
        <v>0</v>
      </c>
      <c r="H266" s="36">
        <f t="shared" si="7"/>
        <v>0</v>
      </c>
    </row>
    <row r="267" spans="1:8" s="10" customFormat="1" ht="18" customHeight="1" x14ac:dyDescent="0.2">
      <c r="A267" s="24" t="s">
        <v>265</v>
      </c>
      <c r="B267" s="25">
        <v>0</v>
      </c>
      <c r="C267" s="25">
        <v>0</v>
      </c>
      <c r="D267" s="25">
        <v>0</v>
      </c>
      <c r="E267" s="25">
        <v>0</v>
      </c>
      <c r="F267" s="25">
        <v>0</v>
      </c>
      <c r="G267" s="25">
        <v>0</v>
      </c>
      <c r="H267" s="36">
        <f t="shared" si="7"/>
        <v>0</v>
      </c>
    </row>
    <row r="268" spans="1:8" s="10" customFormat="1" ht="18" customHeight="1" x14ac:dyDescent="0.2">
      <c r="A268" s="24" t="s">
        <v>266</v>
      </c>
      <c r="B268" s="25">
        <v>0</v>
      </c>
      <c r="C268" s="25">
        <v>0</v>
      </c>
      <c r="D268" s="25">
        <v>0</v>
      </c>
      <c r="E268" s="25">
        <v>0</v>
      </c>
      <c r="F268" s="25">
        <v>0</v>
      </c>
      <c r="G268" s="25">
        <v>0</v>
      </c>
      <c r="H268" s="36">
        <f t="shared" si="7"/>
        <v>0</v>
      </c>
    </row>
    <row r="269" spans="1:8" s="10" customFormat="1" ht="18" customHeight="1" x14ac:dyDescent="0.2">
      <c r="A269" s="24" t="s">
        <v>267</v>
      </c>
      <c r="B269" s="25">
        <v>0</v>
      </c>
      <c r="C269" s="25">
        <v>0</v>
      </c>
      <c r="D269" s="25">
        <v>0</v>
      </c>
      <c r="E269" s="25">
        <v>0</v>
      </c>
      <c r="F269" s="25">
        <v>0</v>
      </c>
      <c r="G269" s="25">
        <v>0</v>
      </c>
      <c r="H269" s="36">
        <f t="shared" si="7"/>
        <v>0</v>
      </c>
    </row>
    <row r="270" spans="1:8" s="10" customFormat="1" ht="18" customHeight="1" x14ac:dyDescent="0.2">
      <c r="A270" s="24" t="s">
        <v>268</v>
      </c>
      <c r="B270" s="25">
        <v>0</v>
      </c>
      <c r="C270" s="25">
        <v>0</v>
      </c>
      <c r="D270" s="25">
        <v>0</v>
      </c>
      <c r="E270" s="25">
        <v>0</v>
      </c>
      <c r="F270" s="25">
        <v>0</v>
      </c>
      <c r="G270" s="25">
        <v>0</v>
      </c>
      <c r="H270" s="36">
        <f t="shared" si="7"/>
        <v>0</v>
      </c>
    </row>
    <row r="271" spans="1:8" s="10" customFormat="1" ht="18" customHeight="1" x14ac:dyDescent="0.2">
      <c r="A271" s="24" t="s">
        <v>269</v>
      </c>
      <c r="B271" s="25">
        <v>0</v>
      </c>
      <c r="C271" s="25">
        <v>0</v>
      </c>
      <c r="D271" s="25">
        <v>0</v>
      </c>
      <c r="E271" s="25">
        <v>0</v>
      </c>
      <c r="F271" s="25">
        <v>0</v>
      </c>
      <c r="G271" s="25">
        <v>0</v>
      </c>
      <c r="H271" s="36">
        <f t="shared" si="7"/>
        <v>0</v>
      </c>
    </row>
    <row r="272" spans="1:8" s="10" customFormat="1" ht="18" customHeight="1" x14ac:dyDescent="0.2">
      <c r="A272" s="24" t="s">
        <v>270</v>
      </c>
      <c r="B272" s="25">
        <v>0</v>
      </c>
      <c r="C272" s="25">
        <v>0</v>
      </c>
      <c r="D272" s="25">
        <v>0</v>
      </c>
      <c r="E272" s="25">
        <v>0</v>
      </c>
      <c r="F272" s="25">
        <v>0</v>
      </c>
      <c r="G272" s="25">
        <v>0</v>
      </c>
      <c r="H272" s="36">
        <f t="shared" si="7"/>
        <v>0</v>
      </c>
    </row>
    <row r="273" spans="1:8" s="35" customFormat="1" ht="18" customHeight="1" x14ac:dyDescent="0.2">
      <c r="A273" s="32" t="s">
        <v>271</v>
      </c>
      <c r="B273" s="33">
        <v>0</v>
      </c>
      <c r="C273" s="33">
        <v>1</v>
      </c>
      <c r="D273" s="33">
        <v>0</v>
      </c>
      <c r="E273" s="33">
        <v>0</v>
      </c>
      <c r="F273" s="33">
        <v>0</v>
      </c>
      <c r="G273" s="33">
        <v>0</v>
      </c>
      <c r="H273" s="34">
        <f t="shared" si="7"/>
        <v>1</v>
      </c>
    </row>
    <row r="274" spans="1:8" s="10" customFormat="1" ht="18" customHeight="1" x14ac:dyDescent="0.2">
      <c r="A274" s="24" t="s">
        <v>272</v>
      </c>
      <c r="B274" s="25">
        <v>0</v>
      </c>
      <c r="C274" s="25">
        <v>0</v>
      </c>
      <c r="D274" s="25">
        <v>0</v>
      </c>
      <c r="E274" s="25">
        <v>0</v>
      </c>
      <c r="F274" s="25">
        <v>0</v>
      </c>
      <c r="G274" s="25">
        <v>0</v>
      </c>
      <c r="H274" s="36">
        <f t="shared" si="7"/>
        <v>0</v>
      </c>
    </row>
    <row r="275" spans="1:8" s="10" customFormat="1" ht="18" customHeight="1" x14ac:dyDescent="0.2">
      <c r="A275" s="24" t="s">
        <v>273</v>
      </c>
      <c r="B275" s="25">
        <v>0</v>
      </c>
      <c r="C275" s="25">
        <v>0</v>
      </c>
      <c r="D275" s="25">
        <v>0</v>
      </c>
      <c r="E275" s="25">
        <v>0</v>
      </c>
      <c r="F275" s="25">
        <v>0</v>
      </c>
      <c r="G275" s="25">
        <v>0</v>
      </c>
      <c r="H275" s="36">
        <f t="shared" si="7"/>
        <v>0</v>
      </c>
    </row>
    <row r="276" spans="1:8" s="10" customFormat="1" ht="18" customHeight="1" x14ac:dyDescent="0.2">
      <c r="A276" s="24" t="s">
        <v>274</v>
      </c>
      <c r="B276" s="25">
        <v>0</v>
      </c>
      <c r="C276" s="25">
        <v>0</v>
      </c>
      <c r="D276" s="25">
        <v>0</v>
      </c>
      <c r="E276" s="25">
        <v>0</v>
      </c>
      <c r="F276" s="25">
        <v>0</v>
      </c>
      <c r="G276" s="25">
        <v>0</v>
      </c>
      <c r="H276" s="36">
        <f t="shared" ref="H276:H335" si="8">SUM(B276:G276)</f>
        <v>0</v>
      </c>
    </row>
    <row r="277" spans="1:8" s="10" customFormat="1" ht="18" customHeight="1" x14ac:dyDescent="0.2">
      <c r="A277" s="24" t="s">
        <v>275</v>
      </c>
      <c r="B277" s="25">
        <v>0</v>
      </c>
      <c r="C277" s="25">
        <v>0</v>
      </c>
      <c r="D277" s="25">
        <v>0</v>
      </c>
      <c r="E277" s="25">
        <v>0</v>
      </c>
      <c r="F277" s="25">
        <v>0</v>
      </c>
      <c r="G277" s="25">
        <v>0</v>
      </c>
      <c r="H277" s="36">
        <f t="shared" si="8"/>
        <v>0</v>
      </c>
    </row>
    <row r="278" spans="1:8" s="10" customFormat="1" ht="18" customHeight="1" x14ac:dyDescent="0.2">
      <c r="A278" s="24" t="s">
        <v>276</v>
      </c>
      <c r="B278" s="25">
        <v>0</v>
      </c>
      <c r="C278" s="25">
        <v>0</v>
      </c>
      <c r="D278" s="25">
        <v>0</v>
      </c>
      <c r="E278" s="25">
        <v>0</v>
      </c>
      <c r="F278" s="25">
        <v>0</v>
      </c>
      <c r="G278" s="25">
        <v>0</v>
      </c>
      <c r="H278" s="36">
        <f t="shared" si="8"/>
        <v>0</v>
      </c>
    </row>
    <row r="279" spans="1:8" s="10" customFormat="1" ht="18" customHeight="1" x14ac:dyDescent="0.2">
      <c r="A279" s="24" t="s">
        <v>277</v>
      </c>
      <c r="B279" s="25">
        <v>0</v>
      </c>
      <c r="C279" s="25">
        <v>0</v>
      </c>
      <c r="D279" s="25">
        <v>0</v>
      </c>
      <c r="E279" s="25">
        <v>0</v>
      </c>
      <c r="F279" s="25">
        <v>0</v>
      </c>
      <c r="G279" s="25">
        <v>0</v>
      </c>
      <c r="H279" s="36">
        <f t="shared" si="8"/>
        <v>0</v>
      </c>
    </row>
    <row r="280" spans="1:8" s="10" customFormat="1" ht="18" customHeight="1" x14ac:dyDescent="0.2">
      <c r="A280" s="24" t="s">
        <v>278</v>
      </c>
      <c r="B280" s="25">
        <v>0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36">
        <f t="shared" si="8"/>
        <v>0</v>
      </c>
    </row>
    <row r="281" spans="1:8" s="10" customFormat="1" ht="18" customHeight="1" x14ac:dyDescent="0.2">
      <c r="A281" s="24" t="s">
        <v>279</v>
      </c>
      <c r="B281" s="25">
        <v>0</v>
      </c>
      <c r="C281" s="25">
        <v>0</v>
      </c>
      <c r="D281" s="25">
        <v>0</v>
      </c>
      <c r="E281" s="25">
        <v>0</v>
      </c>
      <c r="F281" s="25">
        <v>0</v>
      </c>
      <c r="G281" s="25">
        <v>0</v>
      </c>
      <c r="H281" s="36">
        <f t="shared" si="8"/>
        <v>0</v>
      </c>
    </row>
    <row r="282" spans="1:8" s="10" customFormat="1" ht="18" customHeight="1" x14ac:dyDescent="0.2">
      <c r="A282" s="24" t="s">
        <v>280</v>
      </c>
      <c r="B282" s="25">
        <v>0</v>
      </c>
      <c r="C282" s="25">
        <v>1</v>
      </c>
      <c r="D282" s="25">
        <v>0</v>
      </c>
      <c r="E282" s="25">
        <v>0</v>
      </c>
      <c r="F282" s="25">
        <v>0</v>
      </c>
      <c r="G282" s="25">
        <v>0</v>
      </c>
      <c r="H282" s="36">
        <f t="shared" si="8"/>
        <v>1</v>
      </c>
    </row>
    <row r="283" spans="1:8" s="10" customFormat="1" ht="18" customHeight="1" x14ac:dyDescent="0.2">
      <c r="A283" s="24" t="s">
        <v>281</v>
      </c>
      <c r="B283" s="25">
        <v>0</v>
      </c>
      <c r="C283" s="25">
        <v>0</v>
      </c>
      <c r="D283" s="25">
        <v>0</v>
      </c>
      <c r="E283" s="25">
        <v>0</v>
      </c>
      <c r="F283" s="25">
        <v>0</v>
      </c>
      <c r="G283" s="25">
        <v>0</v>
      </c>
      <c r="H283" s="36">
        <f t="shared" si="8"/>
        <v>0</v>
      </c>
    </row>
    <row r="284" spans="1:8" s="10" customFormat="1" ht="18" customHeight="1" x14ac:dyDescent="0.2">
      <c r="A284" s="24" t="s">
        <v>282</v>
      </c>
      <c r="B284" s="25">
        <v>0</v>
      </c>
      <c r="C284" s="25">
        <v>0</v>
      </c>
      <c r="D284" s="25">
        <v>0</v>
      </c>
      <c r="E284" s="25">
        <v>0</v>
      </c>
      <c r="F284" s="25">
        <v>0</v>
      </c>
      <c r="G284" s="25">
        <v>0</v>
      </c>
      <c r="H284" s="36">
        <f t="shared" si="8"/>
        <v>0</v>
      </c>
    </row>
    <row r="285" spans="1:8" s="10" customFormat="1" ht="18" customHeight="1" x14ac:dyDescent="0.2">
      <c r="A285" s="24" t="s">
        <v>283</v>
      </c>
      <c r="B285" s="25">
        <v>0</v>
      </c>
      <c r="C285" s="25">
        <v>0</v>
      </c>
      <c r="D285" s="25">
        <v>0</v>
      </c>
      <c r="E285" s="25">
        <v>0</v>
      </c>
      <c r="F285" s="25">
        <v>0</v>
      </c>
      <c r="G285" s="25">
        <v>0</v>
      </c>
      <c r="H285" s="36">
        <f t="shared" si="8"/>
        <v>0</v>
      </c>
    </row>
    <row r="286" spans="1:8" s="35" customFormat="1" ht="18" customHeight="1" x14ac:dyDescent="0.2">
      <c r="A286" s="32" t="s">
        <v>284</v>
      </c>
      <c r="B286" s="33">
        <v>0</v>
      </c>
      <c r="C286" s="33">
        <v>0</v>
      </c>
      <c r="D286" s="33">
        <v>1</v>
      </c>
      <c r="E286" s="33">
        <v>1</v>
      </c>
      <c r="F286" s="33">
        <v>0</v>
      </c>
      <c r="G286" s="33">
        <v>0</v>
      </c>
      <c r="H286" s="34">
        <f t="shared" si="8"/>
        <v>2</v>
      </c>
    </row>
    <row r="287" spans="1:8" s="10" customFormat="1" ht="18" customHeight="1" x14ac:dyDescent="0.2">
      <c r="A287" s="24" t="s">
        <v>285</v>
      </c>
      <c r="B287" s="25">
        <v>0</v>
      </c>
      <c r="C287" s="25">
        <v>0</v>
      </c>
      <c r="D287" s="25">
        <v>0</v>
      </c>
      <c r="E287" s="25">
        <v>0</v>
      </c>
      <c r="F287" s="25">
        <v>0</v>
      </c>
      <c r="G287" s="25">
        <v>0</v>
      </c>
      <c r="H287" s="36">
        <f t="shared" si="8"/>
        <v>0</v>
      </c>
    </row>
    <row r="288" spans="1:8" s="10" customFormat="1" ht="18" customHeight="1" x14ac:dyDescent="0.2">
      <c r="A288" s="24" t="s">
        <v>286</v>
      </c>
      <c r="B288" s="25">
        <v>0</v>
      </c>
      <c r="C288" s="25">
        <v>0</v>
      </c>
      <c r="D288" s="25">
        <v>0</v>
      </c>
      <c r="E288" s="25">
        <v>0</v>
      </c>
      <c r="F288" s="25">
        <v>0</v>
      </c>
      <c r="G288" s="25">
        <v>0</v>
      </c>
      <c r="H288" s="36">
        <f t="shared" si="8"/>
        <v>0</v>
      </c>
    </row>
    <row r="289" spans="1:8" s="10" customFormat="1" ht="18" customHeight="1" x14ac:dyDescent="0.2">
      <c r="A289" s="24" t="s">
        <v>287</v>
      </c>
      <c r="B289" s="25">
        <v>0</v>
      </c>
      <c r="C289" s="25">
        <v>0</v>
      </c>
      <c r="D289" s="25">
        <v>0</v>
      </c>
      <c r="E289" s="25">
        <v>0</v>
      </c>
      <c r="F289" s="25">
        <v>0</v>
      </c>
      <c r="G289" s="25">
        <v>0</v>
      </c>
      <c r="H289" s="36">
        <f t="shared" si="8"/>
        <v>0</v>
      </c>
    </row>
    <row r="290" spans="1:8" s="10" customFormat="1" ht="18" customHeight="1" x14ac:dyDescent="0.2">
      <c r="A290" s="24" t="s">
        <v>288</v>
      </c>
      <c r="B290" s="25">
        <v>0</v>
      </c>
      <c r="C290" s="25">
        <v>0</v>
      </c>
      <c r="D290" s="25">
        <v>0</v>
      </c>
      <c r="E290" s="25">
        <v>0</v>
      </c>
      <c r="F290" s="25">
        <v>0</v>
      </c>
      <c r="G290" s="25">
        <v>0</v>
      </c>
      <c r="H290" s="36">
        <f t="shared" si="8"/>
        <v>0</v>
      </c>
    </row>
    <row r="291" spans="1:8" s="10" customFormat="1" ht="18" customHeight="1" x14ac:dyDescent="0.2">
      <c r="A291" s="24" t="s">
        <v>289</v>
      </c>
      <c r="B291" s="25">
        <v>0</v>
      </c>
      <c r="C291" s="25">
        <v>0</v>
      </c>
      <c r="D291" s="25">
        <v>1</v>
      </c>
      <c r="E291" s="25">
        <v>0</v>
      </c>
      <c r="F291" s="25">
        <v>0</v>
      </c>
      <c r="G291" s="25">
        <v>0</v>
      </c>
      <c r="H291" s="36">
        <f t="shared" si="8"/>
        <v>1</v>
      </c>
    </row>
    <row r="292" spans="1:8" s="10" customFormat="1" ht="18" customHeight="1" x14ac:dyDescent="0.2">
      <c r="A292" s="24" t="s">
        <v>290</v>
      </c>
      <c r="B292" s="25">
        <v>0</v>
      </c>
      <c r="C292" s="25">
        <v>0</v>
      </c>
      <c r="D292" s="25">
        <v>0</v>
      </c>
      <c r="E292" s="25">
        <v>0</v>
      </c>
      <c r="F292" s="25">
        <v>0</v>
      </c>
      <c r="G292" s="25">
        <v>0</v>
      </c>
      <c r="H292" s="36">
        <f t="shared" si="8"/>
        <v>0</v>
      </c>
    </row>
    <row r="293" spans="1:8" s="10" customFormat="1" ht="18" customHeight="1" x14ac:dyDescent="0.2">
      <c r="A293" s="24" t="s">
        <v>291</v>
      </c>
      <c r="B293" s="25">
        <v>0</v>
      </c>
      <c r="C293" s="25">
        <v>0</v>
      </c>
      <c r="D293" s="25">
        <v>0</v>
      </c>
      <c r="E293" s="25">
        <v>0</v>
      </c>
      <c r="F293" s="25">
        <v>0</v>
      </c>
      <c r="G293" s="25">
        <v>0</v>
      </c>
      <c r="H293" s="36">
        <f t="shared" si="8"/>
        <v>0</v>
      </c>
    </row>
    <row r="294" spans="1:8" s="10" customFormat="1" ht="18" customHeight="1" x14ac:dyDescent="0.2">
      <c r="A294" s="24" t="s">
        <v>292</v>
      </c>
      <c r="B294" s="25">
        <v>0</v>
      </c>
      <c r="C294" s="25">
        <v>0</v>
      </c>
      <c r="D294" s="25">
        <v>0</v>
      </c>
      <c r="E294" s="25">
        <v>0</v>
      </c>
      <c r="F294" s="25">
        <v>0</v>
      </c>
      <c r="G294" s="25">
        <v>0</v>
      </c>
      <c r="H294" s="36">
        <f t="shared" si="8"/>
        <v>0</v>
      </c>
    </row>
    <row r="295" spans="1:8" s="10" customFormat="1" ht="18" customHeight="1" x14ac:dyDescent="0.2">
      <c r="A295" s="24" t="s">
        <v>293</v>
      </c>
      <c r="B295" s="25">
        <v>0</v>
      </c>
      <c r="C295" s="25">
        <v>0</v>
      </c>
      <c r="D295" s="25">
        <v>0</v>
      </c>
      <c r="E295" s="25">
        <v>0</v>
      </c>
      <c r="F295" s="25">
        <v>0</v>
      </c>
      <c r="G295" s="25">
        <v>0</v>
      </c>
      <c r="H295" s="36">
        <f t="shared" si="8"/>
        <v>0</v>
      </c>
    </row>
    <row r="296" spans="1:8" s="10" customFormat="1" ht="18" customHeight="1" x14ac:dyDescent="0.2">
      <c r="A296" s="24" t="s">
        <v>294</v>
      </c>
      <c r="B296" s="25">
        <v>0</v>
      </c>
      <c r="C296" s="25">
        <v>0</v>
      </c>
      <c r="D296" s="25">
        <v>0</v>
      </c>
      <c r="E296" s="25">
        <v>0</v>
      </c>
      <c r="F296" s="25">
        <v>0</v>
      </c>
      <c r="G296" s="25">
        <v>0</v>
      </c>
      <c r="H296" s="36">
        <f t="shared" si="8"/>
        <v>0</v>
      </c>
    </row>
    <row r="297" spans="1:8" s="10" customFormat="1" ht="18" customHeight="1" x14ac:dyDescent="0.2">
      <c r="A297" s="24" t="s">
        <v>295</v>
      </c>
      <c r="B297" s="25">
        <v>0</v>
      </c>
      <c r="C297" s="25">
        <v>0</v>
      </c>
      <c r="D297" s="25">
        <v>0</v>
      </c>
      <c r="E297" s="25">
        <v>0</v>
      </c>
      <c r="F297" s="25">
        <v>0</v>
      </c>
      <c r="G297" s="25">
        <v>0</v>
      </c>
      <c r="H297" s="36">
        <f t="shared" si="8"/>
        <v>0</v>
      </c>
    </row>
    <row r="298" spans="1:8" s="10" customFormat="1" ht="18" customHeight="1" x14ac:dyDescent="0.2">
      <c r="A298" s="24" t="s">
        <v>296</v>
      </c>
      <c r="B298" s="25">
        <v>0</v>
      </c>
      <c r="C298" s="25">
        <v>0</v>
      </c>
      <c r="D298" s="25">
        <v>0</v>
      </c>
      <c r="E298" s="25">
        <v>0</v>
      </c>
      <c r="F298" s="25">
        <v>0</v>
      </c>
      <c r="G298" s="25">
        <v>0</v>
      </c>
      <c r="H298" s="36">
        <f t="shared" si="8"/>
        <v>0</v>
      </c>
    </row>
    <row r="299" spans="1:8" s="35" customFormat="1" ht="18" customHeight="1" x14ac:dyDescent="0.2">
      <c r="A299" s="32" t="s">
        <v>297</v>
      </c>
      <c r="B299" s="33">
        <v>0</v>
      </c>
      <c r="C299" s="33">
        <v>0</v>
      </c>
      <c r="D299" s="33">
        <v>1</v>
      </c>
      <c r="E299" s="33">
        <v>0</v>
      </c>
      <c r="F299" s="33">
        <v>0</v>
      </c>
      <c r="G299" s="33">
        <v>0</v>
      </c>
      <c r="H299" s="34">
        <f t="shared" si="8"/>
        <v>1</v>
      </c>
    </row>
    <row r="300" spans="1:8" s="10" customFormat="1" ht="18" customHeight="1" x14ac:dyDescent="0.2">
      <c r="A300" s="24" t="s">
        <v>298</v>
      </c>
      <c r="B300" s="25">
        <v>0</v>
      </c>
      <c r="C300" s="25">
        <v>0</v>
      </c>
      <c r="D300" s="25">
        <v>0</v>
      </c>
      <c r="E300" s="25">
        <v>0</v>
      </c>
      <c r="F300" s="25">
        <v>0</v>
      </c>
      <c r="G300" s="25">
        <v>0</v>
      </c>
      <c r="H300" s="36">
        <f t="shared" si="8"/>
        <v>0</v>
      </c>
    </row>
    <row r="301" spans="1:8" s="10" customFormat="1" ht="18" customHeight="1" x14ac:dyDescent="0.2">
      <c r="A301" s="24" t="s">
        <v>299</v>
      </c>
      <c r="B301" s="25">
        <v>0</v>
      </c>
      <c r="C301" s="25">
        <v>0</v>
      </c>
      <c r="D301" s="25">
        <v>0</v>
      </c>
      <c r="E301" s="25">
        <v>0</v>
      </c>
      <c r="F301" s="25">
        <v>0</v>
      </c>
      <c r="G301" s="25">
        <v>0</v>
      </c>
      <c r="H301" s="36">
        <f t="shared" si="8"/>
        <v>0</v>
      </c>
    </row>
    <row r="302" spans="1:8" s="10" customFormat="1" ht="18" customHeight="1" x14ac:dyDescent="0.2">
      <c r="A302" s="24" t="s">
        <v>300</v>
      </c>
      <c r="B302" s="25">
        <v>0</v>
      </c>
      <c r="C302" s="25">
        <v>0</v>
      </c>
      <c r="D302" s="25">
        <v>0</v>
      </c>
      <c r="E302" s="25">
        <v>0</v>
      </c>
      <c r="F302" s="25">
        <v>0</v>
      </c>
      <c r="G302" s="25">
        <v>0</v>
      </c>
      <c r="H302" s="36">
        <f t="shared" si="8"/>
        <v>0</v>
      </c>
    </row>
    <row r="303" spans="1:8" s="10" customFormat="1" ht="18" customHeight="1" x14ac:dyDescent="0.2">
      <c r="A303" s="24" t="s">
        <v>301</v>
      </c>
      <c r="B303" s="25">
        <v>0</v>
      </c>
      <c r="C303" s="25">
        <v>0</v>
      </c>
      <c r="D303" s="25">
        <v>1</v>
      </c>
      <c r="E303" s="25">
        <v>0</v>
      </c>
      <c r="F303" s="25">
        <v>0</v>
      </c>
      <c r="G303" s="25">
        <v>0</v>
      </c>
      <c r="H303" s="36">
        <f t="shared" si="8"/>
        <v>1</v>
      </c>
    </row>
    <row r="304" spans="1:8" s="10" customFormat="1" ht="18" customHeight="1" x14ac:dyDescent="0.2">
      <c r="A304" s="24" t="s">
        <v>302</v>
      </c>
      <c r="B304" s="25">
        <v>0</v>
      </c>
      <c r="C304" s="25">
        <v>0</v>
      </c>
      <c r="D304" s="25">
        <v>0</v>
      </c>
      <c r="E304" s="25">
        <v>0</v>
      </c>
      <c r="F304" s="25">
        <v>0</v>
      </c>
      <c r="G304" s="25">
        <v>0</v>
      </c>
      <c r="H304" s="36">
        <f t="shared" si="8"/>
        <v>0</v>
      </c>
    </row>
    <row r="305" spans="1:8" s="10" customFormat="1" ht="18" customHeight="1" x14ac:dyDescent="0.2">
      <c r="A305" s="24" t="s">
        <v>303</v>
      </c>
      <c r="B305" s="25">
        <v>0</v>
      </c>
      <c r="C305" s="25">
        <v>0</v>
      </c>
      <c r="D305" s="25">
        <v>0</v>
      </c>
      <c r="E305" s="25">
        <v>0</v>
      </c>
      <c r="F305" s="25">
        <v>0</v>
      </c>
      <c r="G305" s="25">
        <v>0</v>
      </c>
      <c r="H305" s="36">
        <f t="shared" si="8"/>
        <v>0</v>
      </c>
    </row>
    <row r="306" spans="1:8" s="10" customFormat="1" ht="18" customHeight="1" x14ac:dyDescent="0.2">
      <c r="A306" s="24" t="s">
        <v>304</v>
      </c>
      <c r="B306" s="25">
        <v>0</v>
      </c>
      <c r="C306" s="25">
        <v>0</v>
      </c>
      <c r="D306" s="25">
        <v>0</v>
      </c>
      <c r="E306" s="25">
        <v>0</v>
      </c>
      <c r="F306" s="25">
        <v>0</v>
      </c>
      <c r="G306" s="25">
        <v>0</v>
      </c>
      <c r="H306" s="36">
        <f t="shared" si="8"/>
        <v>0</v>
      </c>
    </row>
    <row r="307" spans="1:8" s="10" customFormat="1" ht="18" customHeight="1" x14ac:dyDescent="0.2">
      <c r="A307" s="24" t="s">
        <v>305</v>
      </c>
      <c r="B307" s="25">
        <v>0</v>
      </c>
      <c r="C307" s="25">
        <v>0</v>
      </c>
      <c r="D307" s="25">
        <v>0</v>
      </c>
      <c r="E307" s="25">
        <v>0</v>
      </c>
      <c r="F307" s="25">
        <v>0</v>
      </c>
      <c r="G307" s="25">
        <v>0</v>
      </c>
      <c r="H307" s="36">
        <f t="shared" si="8"/>
        <v>0</v>
      </c>
    </row>
    <row r="308" spans="1:8" s="10" customFormat="1" ht="18" customHeight="1" x14ac:dyDescent="0.2">
      <c r="A308" s="24" t="s">
        <v>306</v>
      </c>
      <c r="B308" s="25">
        <v>0</v>
      </c>
      <c r="C308" s="25">
        <v>0</v>
      </c>
      <c r="D308" s="25">
        <v>0</v>
      </c>
      <c r="E308" s="25">
        <v>0</v>
      </c>
      <c r="F308" s="25">
        <v>0</v>
      </c>
      <c r="G308" s="25">
        <v>0</v>
      </c>
      <c r="H308" s="36">
        <f t="shared" si="8"/>
        <v>0</v>
      </c>
    </row>
    <row r="309" spans="1:8" s="10" customFormat="1" ht="18" customHeight="1" x14ac:dyDescent="0.2">
      <c r="A309" s="24" t="s">
        <v>307</v>
      </c>
      <c r="B309" s="25">
        <v>0</v>
      </c>
      <c r="C309" s="25">
        <v>0</v>
      </c>
      <c r="D309" s="25">
        <v>0</v>
      </c>
      <c r="E309" s="25">
        <v>0</v>
      </c>
      <c r="F309" s="25">
        <v>0</v>
      </c>
      <c r="G309" s="25">
        <v>0</v>
      </c>
      <c r="H309" s="36">
        <f t="shared" si="8"/>
        <v>0</v>
      </c>
    </row>
    <row r="310" spans="1:8" s="10" customFormat="1" ht="18" customHeight="1" x14ac:dyDescent="0.2">
      <c r="A310" s="24" t="s">
        <v>308</v>
      </c>
      <c r="B310" s="25">
        <v>0</v>
      </c>
      <c r="C310" s="25">
        <v>0</v>
      </c>
      <c r="D310" s="25">
        <v>0</v>
      </c>
      <c r="E310" s="25">
        <v>0</v>
      </c>
      <c r="F310" s="25">
        <v>0</v>
      </c>
      <c r="G310" s="25">
        <v>0</v>
      </c>
      <c r="H310" s="36">
        <f t="shared" si="8"/>
        <v>0</v>
      </c>
    </row>
    <row r="311" spans="1:8" s="10" customFormat="1" ht="18" customHeight="1" x14ac:dyDescent="0.2">
      <c r="A311" s="24" t="s">
        <v>309</v>
      </c>
      <c r="B311" s="25">
        <v>0</v>
      </c>
      <c r="C311" s="25">
        <v>0</v>
      </c>
      <c r="D311" s="25">
        <v>0</v>
      </c>
      <c r="E311" s="25">
        <v>0</v>
      </c>
      <c r="F311" s="25">
        <v>0</v>
      </c>
      <c r="G311" s="25">
        <v>0</v>
      </c>
      <c r="H311" s="36">
        <f t="shared" si="8"/>
        <v>0</v>
      </c>
    </row>
    <row r="312" spans="1:8" s="35" customFormat="1" ht="18" customHeight="1" x14ac:dyDescent="0.2">
      <c r="A312" s="32" t="s">
        <v>310</v>
      </c>
      <c r="B312" s="33">
        <v>0</v>
      </c>
      <c r="C312" s="33">
        <v>1</v>
      </c>
      <c r="D312" s="33">
        <v>1</v>
      </c>
      <c r="E312" s="33">
        <v>1</v>
      </c>
      <c r="F312" s="33">
        <v>0</v>
      </c>
      <c r="G312" s="33">
        <v>0</v>
      </c>
      <c r="H312" s="34">
        <f t="shared" si="8"/>
        <v>3</v>
      </c>
    </row>
    <row r="313" spans="1:8" s="10" customFormat="1" ht="18" customHeight="1" x14ac:dyDescent="0.2">
      <c r="A313" s="24" t="s">
        <v>311</v>
      </c>
      <c r="B313" s="25">
        <v>0</v>
      </c>
      <c r="C313" s="25">
        <v>1</v>
      </c>
      <c r="D313" s="25">
        <v>0</v>
      </c>
      <c r="E313" s="25">
        <v>0</v>
      </c>
      <c r="F313" s="25">
        <v>0</v>
      </c>
      <c r="G313" s="25">
        <v>0</v>
      </c>
      <c r="H313" s="36">
        <f t="shared" si="8"/>
        <v>1</v>
      </c>
    </row>
    <row r="314" spans="1:8" s="10" customFormat="1" ht="18" customHeight="1" x14ac:dyDescent="0.2">
      <c r="A314" s="24" t="s">
        <v>312</v>
      </c>
      <c r="B314" s="25">
        <v>0</v>
      </c>
      <c r="C314" s="25">
        <v>0</v>
      </c>
      <c r="D314" s="25">
        <v>0</v>
      </c>
      <c r="E314" s="25">
        <v>0</v>
      </c>
      <c r="F314" s="25">
        <v>0</v>
      </c>
      <c r="G314" s="25">
        <v>0</v>
      </c>
      <c r="H314" s="36">
        <f t="shared" si="8"/>
        <v>0</v>
      </c>
    </row>
    <row r="315" spans="1:8" s="10" customFormat="1" ht="18" customHeight="1" x14ac:dyDescent="0.2">
      <c r="A315" s="24" t="s">
        <v>313</v>
      </c>
      <c r="B315" s="25">
        <v>0</v>
      </c>
      <c r="C315" s="25">
        <v>0</v>
      </c>
      <c r="D315" s="25">
        <v>0</v>
      </c>
      <c r="E315" s="25">
        <v>0</v>
      </c>
      <c r="F315" s="25">
        <v>0</v>
      </c>
      <c r="G315" s="25">
        <v>0</v>
      </c>
      <c r="H315" s="36">
        <f t="shared" si="8"/>
        <v>0</v>
      </c>
    </row>
    <row r="316" spans="1:8" s="10" customFormat="1" ht="18" customHeight="1" x14ac:dyDescent="0.2">
      <c r="A316" s="24" t="s">
        <v>314</v>
      </c>
      <c r="B316" s="25">
        <v>0</v>
      </c>
      <c r="C316" s="25">
        <v>0</v>
      </c>
      <c r="D316" s="25">
        <v>0</v>
      </c>
      <c r="E316" s="25">
        <v>0</v>
      </c>
      <c r="F316" s="25">
        <v>0</v>
      </c>
      <c r="G316" s="25">
        <v>0</v>
      </c>
      <c r="H316" s="36">
        <f t="shared" si="8"/>
        <v>0</v>
      </c>
    </row>
    <row r="317" spans="1:8" s="10" customFormat="1" ht="18" customHeight="1" x14ac:dyDescent="0.2">
      <c r="A317" s="24" t="s">
        <v>315</v>
      </c>
      <c r="B317" s="25">
        <v>0</v>
      </c>
      <c r="C317" s="25">
        <v>0</v>
      </c>
      <c r="D317" s="25">
        <v>0</v>
      </c>
      <c r="E317" s="25">
        <v>0</v>
      </c>
      <c r="F317" s="25">
        <v>0</v>
      </c>
      <c r="G317" s="25">
        <v>0</v>
      </c>
      <c r="H317" s="36">
        <f t="shared" si="8"/>
        <v>0</v>
      </c>
    </row>
    <row r="318" spans="1:8" s="10" customFormat="1" ht="18" customHeight="1" x14ac:dyDescent="0.2">
      <c r="A318" s="24" t="s">
        <v>316</v>
      </c>
      <c r="B318" s="25">
        <v>0</v>
      </c>
      <c r="C318" s="25">
        <v>0</v>
      </c>
      <c r="D318" s="25">
        <v>0</v>
      </c>
      <c r="E318" s="25">
        <v>0</v>
      </c>
      <c r="F318" s="25">
        <v>0</v>
      </c>
      <c r="G318" s="25">
        <v>0</v>
      </c>
      <c r="H318" s="36">
        <f t="shared" si="8"/>
        <v>0</v>
      </c>
    </row>
    <row r="319" spans="1:8" s="10" customFormat="1" ht="18" customHeight="1" x14ac:dyDescent="0.2">
      <c r="A319" s="24" t="s">
        <v>317</v>
      </c>
      <c r="B319" s="25">
        <v>0</v>
      </c>
      <c r="C319" s="25">
        <v>0</v>
      </c>
      <c r="D319" s="25">
        <v>0</v>
      </c>
      <c r="E319" s="25">
        <v>0</v>
      </c>
      <c r="F319" s="25">
        <v>0</v>
      </c>
      <c r="G319" s="25">
        <v>0</v>
      </c>
      <c r="H319" s="36">
        <f t="shared" si="8"/>
        <v>0</v>
      </c>
    </row>
    <row r="320" spans="1:8" s="10" customFormat="1" ht="18" customHeight="1" x14ac:dyDescent="0.2">
      <c r="A320" s="24" t="s">
        <v>318</v>
      </c>
      <c r="B320" s="25">
        <v>0</v>
      </c>
      <c r="C320" s="25">
        <v>0</v>
      </c>
      <c r="D320" s="25">
        <v>0</v>
      </c>
      <c r="E320" s="25">
        <v>0</v>
      </c>
      <c r="F320" s="25">
        <v>0</v>
      </c>
      <c r="G320" s="25">
        <v>0</v>
      </c>
      <c r="H320" s="36">
        <f t="shared" si="8"/>
        <v>0</v>
      </c>
    </row>
    <row r="321" spans="1:8" s="10" customFormat="1" ht="18" customHeight="1" x14ac:dyDescent="0.2">
      <c r="A321" s="24" t="s">
        <v>319</v>
      </c>
      <c r="B321" s="25">
        <v>0</v>
      </c>
      <c r="C321" s="25">
        <v>0</v>
      </c>
      <c r="D321" s="25">
        <v>0</v>
      </c>
      <c r="E321" s="25">
        <v>0</v>
      </c>
      <c r="F321" s="25">
        <v>0</v>
      </c>
      <c r="G321" s="25">
        <v>0</v>
      </c>
      <c r="H321" s="36">
        <f t="shared" si="8"/>
        <v>0</v>
      </c>
    </row>
    <row r="322" spans="1:8" s="10" customFormat="1" ht="18" customHeight="1" x14ac:dyDescent="0.2">
      <c r="A322" s="24" t="s">
        <v>320</v>
      </c>
      <c r="B322" s="25">
        <v>0</v>
      </c>
      <c r="C322" s="25">
        <v>0</v>
      </c>
      <c r="D322" s="25">
        <v>0</v>
      </c>
      <c r="E322" s="25">
        <v>0</v>
      </c>
      <c r="F322" s="25">
        <v>0</v>
      </c>
      <c r="G322" s="25">
        <v>0</v>
      </c>
      <c r="H322" s="36">
        <f t="shared" si="8"/>
        <v>0</v>
      </c>
    </row>
    <row r="323" spans="1:8" s="10" customFormat="1" ht="18" customHeight="1" x14ac:dyDescent="0.2">
      <c r="A323" s="24" t="s">
        <v>321</v>
      </c>
      <c r="B323" s="25">
        <v>0</v>
      </c>
      <c r="C323" s="25">
        <v>0</v>
      </c>
      <c r="D323" s="25">
        <v>0</v>
      </c>
      <c r="E323" s="25">
        <v>0</v>
      </c>
      <c r="F323" s="25">
        <v>0</v>
      </c>
      <c r="G323" s="25">
        <v>0</v>
      </c>
      <c r="H323" s="36">
        <f t="shared" si="8"/>
        <v>0</v>
      </c>
    </row>
    <row r="324" spans="1:8" s="10" customFormat="1" ht="18" customHeight="1" x14ac:dyDescent="0.2">
      <c r="A324" s="24" t="s">
        <v>322</v>
      </c>
      <c r="B324" s="25">
        <v>0</v>
      </c>
      <c r="C324" s="25">
        <v>0</v>
      </c>
      <c r="D324" s="25">
        <v>0</v>
      </c>
      <c r="E324" s="25">
        <v>0</v>
      </c>
      <c r="F324" s="25">
        <v>0</v>
      </c>
      <c r="G324" s="25">
        <v>0</v>
      </c>
      <c r="H324" s="36">
        <f t="shared" si="8"/>
        <v>0</v>
      </c>
    </row>
    <row r="325" spans="1:8" s="35" customFormat="1" ht="45.75" customHeight="1" x14ac:dyDescent="0.2">
      <c r="A325" s="32" t="s">
        <v>394</v>
      </c>
      <c r="B325" s="33">
        <v>10</v>
      </c>
      <c r="C325" s="33">
        <v>5</v>
      </c>
      <c r="D325" s="33">
        <v>4</v>
      </c>
      <c r="E325" s="33">
        <v>7</v>
      </c>
      <c r="F325" s="33">
        <v>4</v>
      </c>
      <c r="G325" s="33">
        <v>5</v>
      </c>
      <c r="H325" s="34">
        <f t="shared" si="8"/>
        <v>35</v>
      </c>
    </row>
    <row r="326" spans="1:8" s="10" customFormat="1" ht="18" customHeight="1" x14ac:dyDescent="0.2">
      <c r="A326" s="24" t="s">
        <v>323</v>
      </c>
      <c r="B326" s="25">
        <v>8</v>
      </c>
      <c r="C326" s="25">
        <v>1</v>
      </c>
      <c r="D326" s="25">
        <v>4</v>
      </c>
      <c r="E326" s="25">
        <v>4</v>
      </c>
      <c r="F326" s="25">
        <v>3</v>
      </c>
      <c r="G326" s="25">
        <v>2</v>
      </c>
      <c r="H326" s="36">
        <f t="shared" si="8"/>
        <v>22</v>
      </c>
    </row>
    <row r="327" spans="1:8" s="10" customFormat="1" ht="18" customHeight="1" x14ac:dyDescent="0.2">
      <c r="A327" s="24" t="s">
        <v>324</v>
      </c>
      <c r="B327" s="25">
        <v>0</v>
      </c>
      <c r="C327" s="25">
        <v>0</v>
      </c>
      <c r="D327" s="25">
        <v>0</v>
      </c>
      <c r="E327" s="25">
        <v>0</v>
      </c>
      <c r="F327" s="25">
        <v>0</v>
      </c>
      <c r="G327" s="25">
        <v>0</v>
      </c>
      <c r="H327" s="36">
        <f t="shared" si="8"/>
        <v>0</v>
      </c>
    </row>
    <row r="328" spans="1:8" s="10" customFormat="1" ht="18" customHeight="1" x14ac:dyDescent="0.2">
      <c r="A328" s="24" t="s">
        <v>325</v>
      </c>
      <c r="B328" s="25">
        <v>0</v>
      </c>
      <c r="C328" s="25">
        <v>0</v>
      </c>
      <c r="D328" s="25">
        <v>0</v>
      </c>
      <c r="E328" s="25">
        <v>0</v>
      </c>
      <c r="F328" s="25">
        <v>0</v>
      </c>
      <c r="G328" s="25">
        <v>0</v>
      </c>
      <c r="H328" s="36">
        <f t="shared" si="8"/>
        <v>0</v>
      </c>
    </row>
    <row r="329" spans="1:8" s="10" customFormat="1" ht="18" customHeight="1" x14ac:dyDescent="0.2">
      <c r="A329" s="24" t="s">
        <v>326</v>
      </c>
      <c r="B329" s="25">
        <v>0</v>
      </c>
      <c r="C329" s="25">
        <v>0</v>
      </c>
      <c r="D329" s="25">
        <v>0</v>
      </c>
      <c r="E329" s="25">
        <v>0</v>
      </c>
      <c r="F329" s="25">
        <v>0</v>
      </c>
      <c r="G329" s="25">
        <v>0</v>
      </c>
      <c r="H329" s="36">
        <f t="shared" si="8"/>
        <v>0</v>
      </c>
    </row>
    <row r="330" spans="1:8" s="10" customFormat="1" ht="18" customHeight="1" x14ac:dyDescent="0.2">
      <c r="A330" s="24" t="s">
        <v>327</v>
      </c>
      <c r="B330" s="25">
        <v>1</v>
      </c>
      <c r="C330" s="25">
        <v>0</v>
      </c>
      <c r="D330" s="25">
        <v>0</v>
      </c>
      <c r="E330" s="25">
        <v>0</v>
      </c>
      <c r="F330" s="25">
        <v>0</v>
      </c>
      <c r="G330" s="25">
        <v>0</v>
      </c>
      <c r="H330" s="36">
        <f t="shared" si="8"/>
        <v>1</v>
      </c>
    </row>
    <row r="331" spans="1:8" s="10" customFormat="1" ht="18" customHeight="1" x14ac:dyDescent="0.2">
      <c r="A331" s="24" t="s">
        <v>328</v>
      </c>
      <c r="B331" s="25">
        <v>0</v>
      </c>
      <c r="C331" s="25">
        <v>1</v>
      </c>
      <c r="D331" s="25">
        <v>0</v>
      </c>
      <c r="E331" s="25">
        <v>0</v>
      </c>
      <c r="F331" s="25">
        <v>0</v>
      </c>
      <c r="G331" s="25">
        <v>0</v>
      </c>
      <c r="H331" s="36">
        <f t="shared" si="8"/>
        <v>1</v>
      </c>
    </row>
    <row r="332" spans="1:8" s="10" customFormat="1" ht="18" customHeight="1" x14ac:dyDescent="0.2">
      <c r="A332" s="24" t="s">
        <v>329</v>
      </c>
      <c r="B332" s="25">
        <v>0</v>
      </c>
      <c r="C332" s="25">
        <v>0</v>
      </c>
      <c r="D332" s="25">
        <v>0</v>
      </c>
      <c r="E332" s="25">
        <v>0</v>
      </c>
      <c r="F332" s="25">
        <v>0</v>
      </c>
      <c r="G332" s="25">
        <v>1</v>
      </c>
      <c r="H332" s="36">
        <f t="shared" si="8"/>
        <v>1</v>
      </c>
    </row>
    <row r="333" spans="1:8" s="10" customFormat="1" ht="18" customHeight="1" x14ac:dyDescent="0.2">
      <c r="A333" s="24" t="s">
        <v>330</v>
      </c>
      <c r="B333" s="25">
        <v>0</v>
      </c>
      <c r="C333" s="25">
        <v>0</v>
      </c>
      <c r="D333" s="25">
        <v>0</v>
      </c>
      <c r="E333" s="25">
        <v>0</v>
      </c>
      <c r="F333" s="25">
        <v>0</v>
      </c>
      <c r="G333" s="25">
        <v>0</v>
      </c>
      <c r="H333" s="36">
        <f t="shared" si="8"/>
        <v>0</v>
      </c>
    </row>
    <row r="334" spans="1:8" s="10" customFormat="1" ht="18" customHeight="1" x14ac:dyDescent="0.2">
      <c r="A334" s="24" t="s">
        <v>331</v>
      </c>
      <c r="B334" s="25">
        <v>0</v>
      </c>
      <c r="C334" s="25">
        <v>0</v>
      </c>
      <c r="D334" s="25">
        <v>0</v>
      </c>
      <c r="E334" s="25">
        <v>0</v>
      </c>
      <c r="F334" s="25">
        <v>0</v>
      </c>
      <c r="G334" s="25">
        <v>0</v>
      </c>
      <c r="H334" s="36">
        <f t="shared" si="8"/>
        <v>0</v>
      </c>
    </row>
    <row r="335" spans="1:8" s="10" customFormat="1" ht="18" customHeight="1" x14ac:dyDescent="0.2">
      <c r="A335" s="24" t="s">
        <v>332</v>
      </c>
      <c r="B335" s="25">
        <v>0</v>
      </c>
      <c r="C335" s="25">
        <v>0</v>
      </c>
      <c r="D335" s="25">
        <v>0</v>
      </c>
      <c r="E335" s="25">
        <v>0</v>
      </c>
      <c r="F335" s="25">
        <v>0</v>
      </c>
      <c r="G335" s="25">
        <v>0</v>
      </c>
      <c r="H335" s="36">
        <f t="shared" si="8"/>
        <v>0</v>
      </c>
    </row>
    <row r="336" spans="1:8" s="10" customFormat="1" ht="18" customHeight="1" x14ac:dyDescent="0.2">
      <c r="A336" s="24" t="s">
        <v>333</v>
      </c>
      <c r="B336" s="25">
        <v>0</v>
      </c>
      <c r="C336" s="25">
        <v>0</v>
      </c>
      <c r="D336" s="25">
        <v>0</v>
      </c>
      <c r="E336" s="25">
        <v>0</v>
      </c>
      <c r="F336" s="25">
        <v>0</v>
      </c>
      <c r="G336" s="25">
        <v>0</v>
      </c>
      <c r="H336" s="36">
        <f t="shared" ref="H336:H389" si="9">SUM(B336:G336)</f>
        <v>0</v>
      </c>
    </row>
    <row r="337" spans="1:8" s="10" customFormat="1" ht="18" customHeight="1" x14ac:dyDescent="0.2">
      <c r="A337" s="24" t="s">
        <v>334</v>
      </c>
      <c r="B337" s="25">
        <v>0</v>
      </c>
      <c r="C337" s="25">
        <v>2</v>
      </c>
      <c r="D337" s="25">
        <v>0</v>
      </c>
      <c r="E337" s="25">
        <v>0</v>
      </c>
      <c r="F337" s="25">
        <v>0</v>
      </c>
      <c r="G337" s="25">
        <v>0</v>
      </c>
      <c r="H337" s="36">
        <f t="shared" si="9"/>
        <v>2</v>
      </c>
    </row>
    <row r="338" spans="1:8" s="35" customFormat="1" ht="18" customHeight="1" x14ac:dyDescent="0.2">
      <c r="A338" s="32" t="s">
        <v>335</v>
      </c>
      <c r="B338" s="33">
        <v>0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4">
        <f t="shared" si="9"/>
        <v>0</v>
      </c>
    </row>
    <row r="339" spans="1:8" s="10" customFormat="1" ht="18" customHeight="1" x14ac:dyDescent="0.2">
      <c r="A339" s="24" t="s">
        <v>336</v>
      </c>
      <c r="B339" s="25">
        <v>0</v>
      </c>
      <c r="C339" s="25">
        <v>0</v>
      </c>
      <c r="D339" s="25">
        <v>0</v>
      </c>
      <c r="E339" s="25">
        <v>0</v>
      </c>
      <c r="F339" s="25">
        <v>0</v>
      </c>
      <c r="G339" s="25">
        <v>0</v>
      </c>
      <c r="H339" s="36">
        <f t="shared" si="9"/>
        <v>0</v>
      </c>
    </row>
    <row r="340" spans="1:8" s="10" customFormat="1" ht="18" customHeight="1" x14ac:dyDescent="0.2">
      <c r="A340" s="24" t="s">
        <v>337</v>
      </c>
      <c r="B340" s="25">
        <v>0</v>
      </c>
      <c r="C340" s="25">
        <v>0</v>
      </c>
      <c r="D340" s="25">
        <v>0</v>
      </c>
      <c r="E340" s="25">
        <v>0</v>
      </c>
      <c r="F340" s="25">
        <v>0</v>
      </c>
      <c r="G340" s="25">
        <v>0</v>
      </c>
      <c r="H340" s="36">
        <f t="shared" si="9"/>
        <v>0</v>
      </c>
    </row>
    <row r="341" spans="1:8" s="10" customFormat="1" ht="18" customHeight="1" x14ac:dyDescent="0.2">
      <c r="A341" s="24" t="s">
        <v>338</v>
      </c>
      <c r="B341" s="25">
        <v>0</v>
      </c>
      <c r="C341" s="25">
        <v>0</v>
      </c>
      <c r="D341" s="25">
        <v>0</v>
      </c>
      <c r="E341" s="25">
        <v>0</v>
      </c>
      <c r="F341" s="25">
        <v>0</v>
      </c>
      <c r="G341" s="25">
        <v>0</v>
      </c>
      <c r="H341" s="36">
        <f t="shared" si="9"/>
        <v>0</v>
      </c>
    </row>
    <row r="342" spans="1:8" s="10" customFormat="1" ht="18" customHeight="1" x14ac:dyDescent="0.2">
      <c r="A342" s="24" t="s">
        <v>339</v>
      </c>
      <c r="B342" s="25">
        <v>0</v>
      </c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36">
        <f t="shared" si="9"/>
        <v>0</v>
      </c>
    </row>
    <row r="343" spans="1:8" s="10" customFormat="1" ht="18" customHeight="1" x14ac:dyDescent="0.2">
      <c r="A343" s="24" t="s">
        <v>340</v>
      </c>
      <c r="B343" s="25">
        <v>0</v>
      </c>
      <c r="C343" s="25">
        <v>0</v>
      </c>
      <c r="D343" s="25">
        <v>0</v>
      </c>
      <c r="E343" s="25">
        <v>0</v>
      </c>
      <c r="F343" s="25">
        <v>0</v>
      </c>
      <c r="G343" s="25">
        <v>0</v>
      </c>
      <c r="H343" s="36">
        <f t="shared" si="9"/>
        <v>0</v>
      </c>
    </row>
    <row r="344" spans="1:8" s="10" customFormat="1" ht="18" customHeight="1" x14ac:dyDescent="0.2">
      <c r="A344" s="24" t="s">
        <v>341</v>
      </c>
      <c r="B344" s="25">
        <v>0</v>
      </c>
      <c r="C344" s="25">
        <v>0</v>
      </c>
      <c r="D344" s="25">
        <v>0</v>
      </c>
      <c r="E344" s="25">
        <v>0</v>
      </c>
      <c r="F344" s="25">
        <v>0</v>
      </c>
      <c r="G344" s="25">
        <v>0</v>
      </c>
      <c r="H344" s="36">
        <f t="shared" si="9"/>
        <v>0</v>
      </c>
    </row>
    <row r="345" spans="1:8" s="10" customFormat="1" ht="18" customHeight="1" x14ac:dyDescent="0.2">
      <c r="A345" s="24" t="s">
        <v>342</v>
      </c>
      <c r="B345" s="25">
        <v>0</v>
      </c>
      <c r="C345" s="25">
        <v>0</v>
      </c>
      <c r="D345" s="25">
        <v>0</v>
      </c>
      <c r="E345" s="25">
        <v>0</v>
      </c>
      <c r="F345" s="25">
        <v>0</v>
      </c>
      <c r="G345" s="25">
        <v>0</v>
      </c>
      <c r="H345" s="36">
        <f t="shared" si="9"/>
        <v>0</v>
      </c>
    </row>
    <row r="346" spans="1:8" s="10" customFormat="1" ht="18" customHeight="1" x14ac:dyDescent="0.2">
      <c r="A346" s="24" t="s">
        <v>343</v>
      </c>
      <c r="B346" s="25">
        <v>0</v>
      </c>
      <c r="C346" s="25">
        <v>0</v>
      </c>
      <c r="D346" s="25">
        <v>0</v>
      </c>
      <c r="E346" s="25">
        <v>0</v>
      </c>
      <c r="F346" s="25">
        <v>0</v>
      </c>
      <c r="G346" s="25">
        <v>0</v>
      </c>
      <c r="H346" s="36">
        <f t="shared" si="9"/>
        <v>0</v>
      </c>
    </row>
    <row r="347" spans="1:8" s="10" customFormat="1" ht="18" customHeight="1" x14ac:dyDescent="0.2">
      <c r="A347" s="24" t="s">
        <v>344</v>
      </c>
      <c r="B347" s="25">
        <v>0</v>
      </c>
      <c r="C347" s="25">
        <v>0</v>
      </c>
      <c r="D347" s="25">
        <v>0</v>
      </c>
      <c r="E347" s="25">
        <v>0</v>
      </c>
      <c r="F347" s="25">
        <v>0</v>
      </c>
      <c r="G347" s="25">
        <v>0</v>
      </c>
      <c r="H347" s="36">
        <f t="shared" si="9"/>
        <v>0</v>
      </c>
    </row>
    <row r="348" spans="1:8" s="10" customFormat="1" ht="18" customHeight="1" x14ac:dyDescent="0.2">
      <c r="A348" s="24" t="s">
        <v>345</v>
      </c>
      <c r="B348" s="25">
        <v>0</v>
      </c>
      <c r="C348" s="25">
        <v>0</v>
      </c>
      <c r="D348" s="25">
        <v>0</v>
      </c>
      <c r="E348" s="25">
        <v>0</v>
      </c>
      <c r="F348" s="25">
        <v>0</v>
      </c>
      <c r="G348" s="25">
        <v>0</v>
      </c>
      <c r="H348" s="36">
        <f t="shared" si="9"/>
        <v>0</v>
      </c>
    </row>
    <row r="349" spans="1:8" s="10" customFormat="1" ht="18" customHeight="1" x14ac:dyDescent="0.2">
      <c r="A349" s="24" t="s">
        <v>346</v>
      </c>
      <c r="B349" s="25">
        <v>0</v>
      </c>
      <c r="C349" s="25">
        <v>0</v>
      </c>
      <c r="D349" s="25">
        <v>0</v>
      </c>
      <c r="E349" s="25">
        <v>0</v>
      </c>
      <c r="F349" s="25">
        <v>0</v>
      </c>
      <c r="G349" s="25">
        <v>0</v>
      </c>
      <c r="H349" s="36">
        <f t="shared" si="9"/>
        <v>0</v>
      </c>
    </row>
    <row r="350" spans="1:8" s="10" customFormat="1" ht="18" customHeight="1" x14ac:dyDescent="0.2">
      <c r="A350" s="24" t="s">
        <v>347</v>
      </c>
      <c r="B350" s="25">
        <v>0</v>
      </c>
      <c r="C350" s="25">
        <v>0</v>
      </c>
      <c r="D350" s="25">
        <v>0</v>
      </c>
      <c r="E350" s="25">
        <v>0</v>
      </c>
      <c r="F350" s="25">
        <v>0</v>
      </c>
      <c r="G350" s="25">
        <v>0</v>
      </c>
      <c r="H350" s="36">
        <f t="shared" si="9"/>
        <v>0</v>
      </c>
    </row>
    <row r="351" spans="1:8" s="35" customFormat="1" ht="18" customHeight="1" x14ac:dyDescent="0.2">
      <c r="A351" s="32" t="s">
        <v>348</v>
      </c>
      <c r="B351" s="33">
        <v>0</v>
      </c>
      <c r="C351" s="33">
        <v>1</v>
      </c>
      <c r="D351" s="33">
        <v>0</v>
      </c>
      <c r="E351" s="33">
        <v>1</v>
      </c>
      <c r="F351" s="33">
        <v>0</v>
      </c>
      <c r="G351" s="33">
        <v>0</v>
      </c>
      <c r="H351" s="34">
        <f t="shared" si="9"/>
        <v>2</v>
      </c>
    </row>
    <row r="352" spans="1:8" s="10" customFormat="1" ht="18" customHeight="1" x14ac:dyDescent="0.2">
      <c r="A352" s="24" t="s">
        <v>349</v>
      </c>
      <c r="B352" s="25">
        <v>0</v>
      </c>
      <c r="C352" s="25">
        <v>0</v>
      </c>
      <c r="D352" s="25">
        <v>0</v>
      </c>
      <c r="E352" s="25">
        <v>0</v>
      </c>
      <c r="F352" s="25">
        <v>0</v>
      </c>
      <c r="G352" s="25">
        <v>0</v>
      </c>
      <c r="H352" s="36">
        <f t="shared" si="9"/>
        <v>0</v>
      </c>
    </row>
    <row r="353" spans="1:8" s="10" customFormat="1" ht="18" customHeight="1" x14ac:dyDescent="0.2">
      <c r="A353" s="24" t="s">
        <v>350</v>
      </c>
      <c r="B353" s="25">
        <v>0</v>
      </c>
      <c r="C353" s="25">
        <v>0</v>
      </c>
      <c r="D353" s="25">
        <v>0</v>
      </c>
      <c r="E353" s="25">
        <v>0</v>
      </c>
      <c r="F353" s="25">
        <v>0</v>
      </c>
      <c r="G353" s="25">
        <v>0</v>
      </c>
      <c r="H353" s="36">
        <f t="shared" si="9"/>
        <v>0</v>
      </c>
    </row>
    <row r="354" spans="1:8" s="10" customFormat="1" ht="18" customHeight="1" x14ac:dyDescent="0.2">
      <c r="A354" s="24" t="s">
        <v>351</v>
      </c>
      <c r="B354" s="25">
        <v>0</v>
      </c>
      <c r="C354" s="25">
        <v>0</v>
      </c>
      <c r="D354" s="25">
        <v>0</v>
      </c>
      <c r="E354" s="25">
        <v>0</v>
      </c>
      <c r="F354" s="25">
        <v>0</v>
      </c>
      <c r="G354" s="25">
        <v>0</v>
      </c>
      <c r="H354" s="36">
        <f t="shared" si="9"/>
        <v>0</v>
      </c>
    </row>
    <row r="355" spans="1:8" s="10" customFormat="1" ht="18" customHeight="1" x14ac:dyDescent="0.2">
      <c r="A355" s="24" t="s">
        <v>352</v>
      </c>
      <c r="B355" s="25">
        <v>0</v>
      </c>
      <c r="C355" s="25">
        <v>1</v>
      </c>
      <c r="D355" s="25">
        <v>0</v>
      </c>
      <c r="E355" s="25">
        <v>0</v>
      </c>
      <c r="F355" s="25">
        <v>0</v>
      </c>
      <c r="G355" s="25">
        <v>0</v>
      </c>
      <c r="H355" s="36">
        <f t="shared" si="9"/>
        <v>1</v>
      </c>
    </row>
    <row r="356" spans="1:8" s="10" customFormat="1" ht="18" customHeight="1" x14ac:dyDescent="0.2">
      <c r="A356" s="24" t="s">
        <v>353</v>
      </c>
      <c r="B356" s="25">
        <v>0</v>
      </c>
      <c r="C356" s="25">
        <v>0</v>
      </c>
      <c r="D356" s="25">
        <v>0</v>
      </c>
      <c r="E356" s="25">
        <v>0</v>
      </c>
      <c r="F356" s="25">
        <v>0</v>
      </c>
      <c r="G356" s="25">
        <v>0</v>
      </c>
      <c r="H356" s="36">
        <f t="shared" si="9"/>
        <v>0</v>
      </c>
    </row>
    <row r="357" spans="1:8" s="10" customFormat="1" ht="18" customHeight="1" x14ac:dyDescent="0.2">
      <c r="A357" s="24" t="s">
        <v>354</v>
      </c>
      <c r="B357" s="25">
        <v>0</v>
      </c>
      <c r="C357" s="25">
        <v>0</v>
      </c>
      <c r="D357" s="25">
        <v>0</v>
      </c>
      <c r="E357" s="25">
        <v>0</v>
      </c>
      <c r="F357" s="25">
        <v>0</v>
      </c>
      <c r="G357" s="25">
        <v>0</v>
      </c>
      <c r="H357" s="36">
        <f t="shared" si="9"/>
        <v>0</v>
      </c>
    </row>
    <row r="358" spans="1:8" s="10" customFormat="1" ht="18" customHeight="1" x14ac:dyDescent="0.2">
      <c r="A358" s="24" t="s">
        <v>355</v>
      </c>
      <c r="B358" s="25">
        <v>0</v>
      </c>
      <c r="C358" s="25">
        <v>0</v>
      </c>
      <c r="D358" s="25">
        <v>0</v>
      </c>
      <c r="E358" s="25">
        <v>0</v>
      </c>
      <c r="F358" s="25">
        <v>0</v>
      </c>
      <c r="G358" s="25">
        <v>0</v>
      </c>
      <c r="H358" s="36">
        <f t="shared" si="9"/>
        <v>0</v>
      </c>
    </row>
    <row r="359" spans="1:8" s="10" customFormat="1" ht="18" customHeight="1" x14ac:dyDescent="0.2">
      <c r="A359" s="24" t="s">
        <v>356</v>
      </c>
      <c r="B359" s="25">
        <v>0</v>
      </c>
      <c r="C359" s="25">
        <v>0</v>
      </c>
      <c r="D359" s="25">
        <v>0</v>
      </c>
      <c r="E359" s="25">
        <v>0</v>
      </c>
      <c r="F359" s="25">
        <v>0</v>
      </c>
      <c r="G359" s="25">
        <v>0</v>
      </c>
      <c r="H359" s="36">
        <f t="shared" si="9"/>
        <v>0</v>
      </c>
    </row>
    <row r="360" spans="1:8" s="10" customFormat="1" ht="18" customHeight="1" x14ac:dyDescent="0.2">
      <c r="A360" s="24" t="s">
        <v>357</v>
      </c>
      <c r="B360" s="25">
        <v>0</v>
      </c>
      <c r="C360" s="25">
        <v>0</v>
      </c>
      <c r="D360" s="25">
        <v>0</v>
      </c>
      <c r="E360" s="25">
        <v>0</v>
      </c>
      <c r="F360" s="25">
        <v>0</v>
      </c>
      <c r="G360" s="25">
        <v>0</v>
      </c>
      <c r="H360" s="36">
        <f t="shared" si="9"/>
        <v>0</v>
      </c>
    </row>
    <row r="361" spans="1:8" s="10" customFormat="1" ht="18" customHeight="1" x14ac:dyDescent="0.2">
      <c r="A361" s="24" t="s">
        <v>358</v>
      </c>
      <c r="B361" s="25">
        <v>0</v>
      </c>
      <c r="C361" s="25">
        <v>0</v>
      </c>
      <c r="D361" s="25">
        <v>0</v>
      </c>
      <c r="E361" s="25">
        <v>0</v>
      </c>
      <c r="F361" s="25">
        <v>0</v>
      </c>
      <c r="G361" s="25">
        <v>0</v>
      </c>
      <c r="H361" s="36">
        <f t="shared" si="9"/>
        <v>0</v>
      </c>
    </row>
    <row r="362" spans="1:8" s="10" customFormat="1" ht="18" customHeight="1" x14ac:dyDescent="0.2">
      <c r="A362" s="24" t="s">
        <v>359</v>
      </c>
      <c r="B362" s="25">
        <v>0</v>
      </c>
      <c r="C362" s="25">
        <v>0</v>
      </c>
      <c r="D362" s="25">
        <v>0</v>
      </c>
      <c r="E362" s="25">
        <v>0</v>
      </c>
      <c r="F362" s="25">
        <v>0</v>
      </c>
      <c r="G362" s="25">
        <v>0</v>
      </c>
      <c r="H362" s="36">
        <f t="shared" si="9"/>
        <v>0</v>
      </c>
    </row>
    <row r="363" spans="1:8" s="10" customFormat="1" ht="18" customHeight="1" x14ac:dyDescent="0.2">
      <c r="A363" s="24" t="s">
        <v>360</v>
      </c>
      <c r="B363" s="25">
        <v>0</v>
      </c>
      <c r="C363" s="25">
        <v>0</v>
      </c>
      <c r="D363" s="25">
        <v>0</v>
      </c>
      <c r="E363" s="25">
        <v>0</v>
      </c>
      <c r="F363" s="25">
        <v>0</v>
      </c>
      <c r="G363" s="25">
        <v>0</v>
      </c>
      <c r="H363" s="36">
        <f t="shared" si="9"/>
        <v>0</v>
      </c>
    </row>
    <row r="364" spans="1:8" s="35" customFormat="1" ht="18" customHeight="1" x14ac:dyDescent="0.2">
      <c r="A364" s="32" t="s">
        <v>361</v>
      </c>
      <c r="B364" s="33">
        <v>1</v>
      </c>
      <c r="C364" s="33">
        <v>1</v>
      </c>
      <c r="D364" s="33">
        <v>0</v>
      </c>
      <c r="E364" s="33">
        <v>0</v>
      </c>
      <c r="F364" s="33">
        <v>0</v>
      </c>
      <c r="G364" s="33">
        <v>0</v>
      </c>
      <c r="H364" s="34">
        <f t="shared" si="9"/>
        <v>2</v>
      </c>
    </row>
    <row r="365" spans="1:8" s="10" customFormat="1" ht="18" customHeight="1" x14ac:dyDescent="0.2">
      <c r="A365" s="24" t="s">
        <v>362</v>
      </c>
      <c r="B365" s="25">
        <v>0</v>
      </c>
      <c r="C365" s="25">
        <v>1</v>
      </c>
      <c r="D365" s="25">
        <v>0</v>
      </c>
      <c r="E365" s="25">
        <v>0</v>
      </c>
      <c r="F365" s="25">
        <v>0</v>
      </c>
      <c r="G365" s="25">
        <v>0</v>
      </c>
      <c r="H365" s="36">
        <f t="shared" si="9"/>
        <v>1</v>
      </c>
    </row>
    <row r="366" spans="1:8" s="10" customFormat="1" ht="18" customHeight="1" x14ac:dyDescent="0.2">
      <c r="A366" s="24" t="s">
        <v>363</v>
      </c>
      <c r="B366" s="25">
        <v>0</v>
      </c>
      <c r="C366" s="25">
        <v>0</v>
      </c>
      <c r="D366" s="25">
        <v>0</v>
      </c>
      <c r="E366" s="25">
        <v>0</v>
      </c>
      <c r="F366" s="25">
        <v>0</v>
      </c>
      <c r="G366" s="25">
        <v>0</v>
      </c>
      <c r="H366" s="36">
        <f t="shared" si="9"/>
        <v>0</v>
      </c>
    </row>
    <row r="367" spans="1:8" s="10" customFormat="1" ht="18" customHeight="1" x14ac:dyDescent="0.2">
      <c r="A367" s="24" t="s">
        <v>364</v>
      </c>
      <c r="B367" s="25">
        <v>0</v>
      </c>
      <c r="C367" s="25">
        <v>0</v>
      </c>
      <c r="D367" s="25">
        <v>0</v>
      </c>
      <c r="E367" s="25">
        <v>0</v>
      </c>
      <c r="F367" s="25">
        <v>0</v>
      </c>
      <c r="G367" s="25">
        <v>0</v>
      </c>
      <c r="H367" s="36">
        <f t="shared" si="9"/>
        <v>0</v>
      </c>
    </row>
    <row r="368" spans="1:8" s="10" customFormat="1" ht="18" customHeight="1" x14ac:dyDescent="0.2">
      <c r="A368" s="24" t="s">
        <v>365</v>
      </c>
      <c r="B368" s="25">
        <v>0</v>
      </c>
      <c r="C368" s="25">
        <v>0</v>
      </c>
      <c r="D368" s="25">
        <v>0</v>
      </c>
      <c r="E368" s="25">
        <v>0</v>
      </c>
      <c r="F368" s="25">
        <v>0</v>
      </c>
      <c r="G368" s="25">
        <v>0</v>
      </c>
      <c r="H368" s="36">
        <f t="shared" si="9"/>
        <v>0</v>
      </c>
    </row>
    <row r="369" spans="1:8" s="10" customFormat="1" ht="18" customHeight="1" x14ac:dyDescent="0.2">
      <c r="A369" s="24" t="s">
        <v>366</v>
      </c>
      <c r="B369" s="25">
        <v>0</v>
      </c>
      <c r="C369" s="25">
        <v>0</v>
      </c>
      <c r="D369" s="25">
        <v>0</v>
      </c>
      <c r="E369" s="25">
        <v>0</v>
      </c>
      <c r="F369" s="25">
        <v>0</v>
      </c>
      <c r="G369" s="25">
        <v>0</v>
      </c>
      <c r="H369" s="36">
        <f t="shared" si="9"/>
        <v>0</v>
      </c>
    </row>
    <row r="370" spans="1:8" s="10" customFormat="1" ht="18" customHeight="1" x14ac:dyDescent="0.2">
      <c r="A370" s="24" t="s">
        <v>367</v>
      </c>
      <c r="B370" s="25">
        <v>0</v>
      </c>
      <c r="C370" s="25">
        <v>0</v>
      </c>
      <c r="D370" s="25">
        <v>0</v>
      </c>
      <c r="E370" s="25">
        <v>0</v>
      </c>
      <c r="F370" s="25">
        <v>0</v>
      </c>
      <c r="G370" s="25">
        <v>0</v>
      </c>
      <c r="H370" s="36">
        <f t="shared" si="9"/>
        <v>0</v>
      </c>
    </row>
    <row r="371" spans="1:8" s="10" customFormat="1" ht="18" customHeight="1" x14ac:dyDescent="0.2">
      <c r="A371" s="24" t="s">
        <v>368</v>
      </c>
      <c r="B371" s="25">
        <v>0</v>
      </c>
      <c r="C371" s="25">
        <v>0</v>
      </c>
      <c r="D371" s="25">
        <v>0</v>
      </c>
      <c r="E371" s="25">
        <v>0</v>
      </c>
      <c r="F371" s="25">
        <v>0</v>
      </c>
      <c r="G371" s="25">
        <v>0</v>
      </c>
      <c r="H371" s="36">
        <f t="shared" si="9"/>
        <v>0</v>
      </c>
    </row>
    <row r="372" spans="1:8" s="10" customFormat="1" ht="18" customHeight="1" x14ac:dyDescent="0.2">
      <c r="A372" s="24" t="s">
        <v>369</v>
      </c>
      <c r="B372" s="25">
        <v>0</v>
      </c>
      <c r="C372" s="25">
        <v>0</v>
      </c>
      <c r="D372" s="25">
        <v>0</v>
      </c>
      <c r="E372" s="25">
        <v>0</v>
      </c>
      <c r="F372" s="25">
        <v>0</v>
      </c>
      <c r="G372" s="25">
        <v>0</v>
      </c>
      <c r="H372" s="36">
        <f t="shared" si="9"/>
        <v>0</v>
      </c>
    </row>
    <row r="373" spans="1:8" s="10" customFormat="1" ht="18" customHeight="1" x14ac:dyDescent="0.2">
      <c r="A373" s="24" t="s">
        <v>370</v>
      </c>
      <c r="B373" s="25">
        <v>0</v>
      </c>
      <c r="C373" s="25">
        <v>0</v>
      </c>
      <c r="D373" s="25">
        <v>0</v>
      </c>
      <c r="E373" s="25">
        <v>0</v>
      </c>
      <c r="F373" s="25">
        <v>0</v>
      </c>
      <c r="G373" s="25">
        <v>0</v>
      </c>
      <c r="H373" s="36">
        <f t="shared" si="9"/>
        <v>0</v>
      </c>
    </row>
    <row r="374" spans="1:8" s="10" customFormat="1" ht="18" customHeight="1" x14ac:dyDescent="0.2">
      <c r="A374" s="24" t="s">
        <v>371</v>
      </c>
      <c r="B374" s="25">
        <v>0</v>
      </c>
      <c r="C374" s="25">
        <v>0</v>
      </c>
      <c r="D374" s="25">
        <v>0</v>
      </c>
      <c r="E374" s="25">
        <v>0</v>
      </c>
      <c r="F374" s="25">
        <v>0</v>
      </c>
      <c r="G374" s="25">
        <v>0</v>
      </c>
      <c r="H374" s="36">
        <f t="shared" si="9"/>
        <v>0</v>
      </c>
    </row>
    <row r="375" spans="1:8" s="10" customFormat="1" ht="18" customHeight="1" x14ac:dyDescent="0.2">
      <c r="A375" s="24" t="s">
        <v>372</v>
      </c>
      <c r="B375" s="25">
        <v>0</v>
      </c>
      <c r="C375" s="25">
        <v>0</v>
      </c>
      <c r="D375" s="25">
        <v>0</v>
      </c>
      <c r="E375" s="25">
        <v>0</v>
      </c>
      <c r="F375" s="25">
        <v>0</v>
      </c>
      <c r="G375" s="25">
        <v>0</v>
      </c>
      <c r="H375" s="36">
        <f t="shared" si="9"/>
        <v>0</v>
      </c>
    </row>
    <row r="376" spans="1:8" s="10" customFormat="1" ht="18" customHeight="1" x14ac:dyDescent="0.2">
      <c r="A376" s="24" t="s">
        <v>373</v>
      </c>
      <c r="B376" s="25">
        <v>0</v>
      </c>
      <c r="C376" s="25">
        <v>0</v>
      </c>
      <c r="D376" s="25">
        <v>0</v>
      </c>
      <c r="E376" s="25">
        <v>0</v>
      </c>
      <c r="F376" s="25">
        <v>0</v>
      </c>
      <c r="G376" s="25">
        <v>0</v>
      </c>
      <c r="H376" s="36">
        <f t="shared" si="9"/>
        <v>0</v>
      </c>
    </row>
    <row r="377" spans="1:8" s="35" customFormat="1" ht="18" customHeight="1" x14ac:dyDescent="0.2">
      <c r="A377" s="32" t="s">
        <v>374</v>
      </c>
      <c r="B377" s="33">
        <v>0</v>
      </c>
      <c r="C377" s="33">
        <v>0</v>
      </c>
      <c r="D377" s="33">
        <v>0</v>
      </c>
      <c r="E377" s="33">
        <v>2</v>
      </c>
      <c r="F377" s="33">
        <v>0</v>
      </c>
      <c r="G377" s="33">
        <v>0</v>
      </c>
      <c r="H377" s="34">
        <f t="shared" si="9"/>
        <v>2</v>
      </c>
    </row>
    <row r="378" spans="1:8" s="10" customFormat="1" ht="18" customHeight="1" x14ac:dyDescent="0.2">
      <c r="A378" s="24" t="s">
        <v>375</v>
      </c>
      <c r="B378" s="25">
        <v>0</v>
      </c>
      <c r="C378" s="25">
        <v>0</v>
      </c>
      <c r="D378" s="25">
        <v>0</v>
      </c>
      <c r="E378" s="25">
        <v>0</v>
      </c>
      <c r="F378" s="25">
        <v>0</v>
      </c>
      <c r="G378" s="25">
        <v>0</v>
      </c>
      <c r="H378" s="36">
        <f t="shared" si="9"/>
        <v>0</v>
      </c>
    </row>
    <row r="379" spans="1:8" s="10" customFormat="1" ht="18" customHeight="1" x14ac:dyDescent="0.2">
      <c r="A379" s="24" t="s">
        <v>376</v>
      </c>
      <c r="B379" s="25">
        <v>0</v>
      </c>
      <c r="C379" s="25">
        <v>0</v>
      </c>
      <c r="D379" s="25">
        <v>0</v>
      </c>
      <c r="E379" s="25">
        <v>0</v>
      </c>
      <c r="F379" s="25">
        <v>0</v>
      </c>
      <c r="G379" s="25">
        <v>0</v>
      </c>
      <c r="H379" s="36">
        <f t="shared" si="9"/>
        <v>0</v>
      </c>
    </row>
    <row r="380" spans="1:8" s="10" customFormat="1" ht="18" customHeight="1" x14ac:dyDescent="0.2">
      <c r="A380" s="24" t="s">
        <v>377</v>
      </c>
      <c r="B380" s="25">
        <v>0</v>
      </c>
      <c r="C380" s="25">
        <v>0</v>
      </c>
      <c r="D380" s="25">
        <v>0</v>
      </c>
      <c r="E380" s="25">
        <v>0</v>
      </c>
      <c r="F380" s="25">
        <v>0</v>
      </c>
      <c r="G380" s="25">
        <v>0</v>
      </c>
      <c r="H380" s="36">
        <f t="shared" si="9"/>
        <v>0</v>
      </c>
    </row>
    <row r="381" spans="1:8" s="10" customFormat="1" ht="18" customHeight="1" x14ac:dyDescent="0.2">
      <c r="A381" s="24" t="s">
        <v>378</v>
      </c>
      <c r="B381" s="25">
        <v>0</v>
      </c>
      <c r="C381" s="25">
        <v>0</v>
      </c>
      <c r="D381" s="25">
        <v>0</v>
      </c>
      <c r="E381" s="25">
        <v>0</v>
      </c>
      <c r="F381" s="25">
        <v>0</v>
      </c>
      <c r="G381" s="25">
        <v>0</v>
      </c>
      <c r="H381" s="36">
        <f t="shared" si="9"/>
        <v>0</v>
      </c>
    </row>
    <row r="382" spans="1:8" s="10" customFormat="1" ht="18" customHeight="1" x14ac:dyDescent="0.2">
      <c r="A382" s="24" t="s">
        <v>379</v>
      </c>
      <c r="B382" s="25">
        <v>0</v>
      </c>
      <c r="C382" s="25">
        <v>0</v>
      </c>
      <c r="D382" s="25">
        <v>0</v>
      </c>
      <c r="E382" s="25">
        <v>0</v>
      </c>
      <c r="F382" s="25">
        <v>0</v>
      </c>
      <c r="G382" s="25">
        <v>0</v>
      </c>
      <c r="H382" s="36">
        <f t="shared" si="9"/>
        <v>0</v>
      </c>
    </row>
    <row r="383" spans="1:8" s="10" customFormat="1" ht="18" customHeight="1" x14ac:dyDescent="0.2">
      <c r="A383" s="24" t="s">
        <v>380</v>
      </c>
      <c r="B383" s="25">
        <v>0</v>
      </c>
      <c r="C383" s="25">
        <v>0</v>
      </c>
      <c r="D383" s="25">
        <v>0</v>
      </c>
      <c r="E383" s="25">
        <v>0</v>
      </c>
      <c r="F383" s="25">
        <v>0</v>
      </c>
      <c r="G383" s="25">
        <v>0</v>
      </c>
      <c r="H383" s="36">
        <f t="shared" si="9"/>
        <v>0</v>
      </c>
    </row>
    <row r="384" spans="1:8" s="10" customFormat="1" ht="18" customHeight="1" x14ac:dyDescent="0.2">
      <c r="A384" s="24" t="s">
        <v>381</v>
      </c>
      <c r="B384" s="25">
        <v>0</v>
      </c>
      <c r="C384" s="25">
        <v>0</v>
      </c>
      <c r="D384" s="25">
        <v>0</v>
      </c>
      <c r="E384" s="25">
        <v>0</v>
      </c>
      <c r="F384" s="25">
        <v>0</v>
      </c>
      <c r="G384" s="25">
        <v>0</v>
      </c>
      <c r="H384" s="36">
        <f t="shared" si="9"/>
        <v>0</v>
      </c>
    </row>
    <row r="385" spans="1:8" s="10" customFormat="1" ht="18" customHeight="1" x14ac:dyDescent="0.2">
      <c r="A385" s="24" t="s">
        <v>382</v>
      </c>
      <c r="B385" s="25">
        <v>0</v>
      </c>
      <c r="C385" s="25">
        <v>0</v>
      </c>
      <c r="D385" s="25">
        <v>0</v>
      </c>
      <c r="E385" s="25">
        <v>1</v>
      </c>
      <c r="F385" s="25">
        <v>0</v>
      </c>
      <c r="G385" s="25">
        <v>0</v>
      </c>
      <c r="H385" s="36">
        <f t="shared" si="9"/>
        <v>1</v>
      </c>
    </row>
    <row r="386" spans="1:8" s="10" customFormat="1" ht="18" customHeight="1" x14ac:dyDescent="0.2">
      <c r="A386" s="24" t="s">
        <v>383</v>
      </c>
      <c r="B386" s="25">
        <v>0</v>
      </c>
      <c r="C386" s="25">
        <v>0</v>
      </c>
      <c r="D386" s="25">
        <v>0</v>
      </c>
      <c r="E386" s="25">
        <v>0</v>
      </c>
      <c r="F386" s="25">
        <v>0</v>
      </c>
      <c r="G386" s="25">
        <v>0</v>
      </c>
      <c r="H386" s="36">
        <f t="shared" si="9"/>
        <v>0</v>
      </c>
    </row>
    <row r="387" spans="1:8" s="10" customFormat="1" ht="18" customHeight="1" x14ac:dyDescent="0.2">
      <c r="A387" s="24" t="s">
        <v>384</v>
      </c>
      <c r="B387" s="25">
        <v>0</v>
      </c>
      <c r="C387" s="25">
        <v>0</v>
      </c>
      <c r="D387" s="25">
        <v>0</v>
      </c>
      <c r="E387" s="25">
        <v>0</v>
      </c>
      <c r="F387" s="25">
        <v>0</v>
      </c>
      <c r="G387" s="25">
        <v>0</v>
      </c>
      <c r="H387" s="36">
        <f t="shared" si="9"/>
        <v>0</v>
      </c>
    </row>
    <row r="388" spans="1:8" s="10" customFormat="1" ht="18" customHeight="1" x14ac:dyDescent="0.2">
      <c r="A388" s="24" t="s">
        <v>385</v>
      </c>
      <c r="B388" s="25">
        <v>0</v>
      </c>
      <c r="C388" s="25">
        <v>0</v>
      </c>
      <c r="D388" s="25">
        <v>0</v>
      </c>
      <c r="E388" s="25">
        <v>0</v>
      </c>
      <c r="F388" s="25">
        <v>0</v>
      </c>
      <c r="G388" s="25">
        <v>0</v>
      </c>
      <c r="H388" s="36">
        <f t="shared" si="9"/>
        <v>0</v>
      </c>
    </row>
    <row r="389" spans="1:8" s="10" customFormat="1" ht="18" customHeight="1" x14ac:dyDescent="0.2">
      <c r="A389" s="24" t="s">
        <v>386</v>
      </c>
      <c r="B389" s="25">
        <v>0</v>
      </c>
      <c r="C389" s="25">
        <v>0</v>
      </c>
      <c r="D389" s="25">
        <v>0</v>
      </c>
      <c r="E389" s="25">
        <v>0</v>
      </c>
      <c r="F389" s="25">
        <v>0</v>
      </c>
      <c r="G389" s="25">
        <v>0</v>
      </c>
      <c r="H389" s="36">
        <f t="shared" si="9"/>
        <v>0</v>
      </c>
    </row>
    <row r="390" spans="1:8" s="10" customFormat="1" ht="18" customHeight="1" x14ac:dyDescent="0.2">
      <c r="B390" s="23"/>
      <c r="C390" s="23"/>
      <c r="D390" s="23"/>
      <c r="E390" s="23"/>
      <c r="F390" s="23"/>
      <c r="G390" s="23"/>
      <c r="H390" s="26"/>
    </row>
    <row r="391" spans="1:8" s="10" customFormat="1" ht="18" customHeight="1" x14ac:dyDescent="0.2">
      <c r="B391" s="23"/>
      <c r="C391" s="23"/>
      <c r="D391" s="23"/>
      <c r="E391" s="23"/>
      <c r="F391" s="23"/>
      <c r="G391" s="23"/>
      <c r="H391" s="27"/>
    </row>
    <row r="392" spans="1:8" s="10" customFormat="1" ht="18" customHeight="1" x14ac:dyDescent="0.2">
      <c r="B392" s="23"/>
      <c r="C392" s="23"/>
      <c r="D392" s="23"/>
      <c r="E392" s="23"/>
      <c r="F392" s="23"/>
      <c r="G392" s="23"/>
      <c r="H392" s="27"/>
    </row>
    <row r="393" spans="1:8" ht="17.25" customHeight="1" x14ac:dyDescent="0.2">
      <c r="B393" s="39" t="s">
        <v>25</v>
      </c>
      <c r="C393" s="39"/>
      <c r="D393" s="39"/>
      <c r="E393" s="39"/>
      <c r="F393" s="39"/>
      <c r="G393" s="39"/>
      <c r="H393" s="39"/>
    </row>
    <row r="394" spans="1:8" x14ac:dyDescent="0.2">
      <c r="B394" s="38" t="s">
        <v>26</v>
      </c>
      <c r="C394" s="38"/>
      <c r="D394" s="38"/>
      <c r="E394" s="38"/>
      <c r="F394" s="38"/>
      <c r="G394" s="38"/>
      <c r="H394" s="38"/>
    </row>
    <row r="395" spans="1:8" x14ac:dyDescent="0.2">
      <c r="B395" s="19"/>
      <c r="C395" s="19"/>
      <c r="D395" s="19"/>
      <c r="E395" s="19"/>
      <c r="F395" s="19"/>
      <c r="G395" s="19"/>
      <c r="H395" s="19"/>
    </row>
    <row r="396" spans="1:8" x14ac:dyDescent="0.2">
      <c r="B396" s="38" t="s">
        <v>468</v>
      </c>
      <c r="C396" s="38"/>
      <c r="D396" s="38"/>
      <c r="E396" s="38"/>
      <c r="F396" s="38"/>
      <c r="G396" s="38"/>
      <c r="H396" s="38"/>
    </row>
    <row r="397" spans="1:8" x14ac:dyDescent="0.2">
      <c r="B397" s="19"/>
      <c r="C397" s="19"/>
      <c r="D397" s="19"/>
      <c r="E397" s="19"/>
      <c r="F397" s="19"/>
      <c r="G397" s="19"/>
      <c r="H397" s="19"/>
    </row>
    <row r="398" spans="1:8" x14ac:dyDescent="0.2">
      <c r="B398" s="19"/>
      <c r="C398" s="19"/>
      <c r="D398" s="19"/>
      <c r="E398" s="19"/>
      <c r="F398" s="19"/>
      <c r="G398" s="19"/>
      <c r="H398" s="19"/>
    </row>
    <row r="399" spans="1:8" x14ac:dyDescent="0.2">
      <c r="B399" s="19"/>
      <c r="C399" s="19"/>
      <c r="D399" s="19"/>
      <c r="E399" s="19"/>
      <c r="F399" s="19"/>
      <c r="G399" s="19"/>
      <c r="H399" s="19"/>
    </row>
    <row r="400" spans="1:8" x14ac:dyDescent="0.2">
      <c r="B400" s="19"/>
      <c r="C400" s="19"/>
      <c r="D400" s="19"/>
      <c r="E400" s="19"/>
      <c r="F400" s="19"/>
      <c r="G400" s="19"/>
      <c r="H400" s="19"/>
    </row>
    <row r="401" spans="1:8" x14ac:dyDescent="0.2">
      <c r="B401" s="19"/>
      <c r="C401" s="19"/>
      <c r="D401" s="19"/>
      <c r="E401" s="19"/>
      <c r="F401" s="19"/>
      <c r="G401" s="19"/>
      <c r="H401" s="19"/>
    </row>
    <row r="402" spans="1:8" x14ac:dyDescent="0.2">
      <c r="B402" s="19"/>
      <c r="C402" s="19"/>
      <c r="D402" s="19"/>
      <c r="E402" s="19"/>
      <c r="F402" s="19"/>
      <c r="G402" s="19"/>
      <c r="H402" s="19"/>
    </row>
    <row r="403" spans="1:8" x14ac:dyDescent="0.2">
      <c r="B403" s="19"/>
      <c r="C403" s="19"/>
      <c r="D403" s="19"/>
      <c r="E403" s="19"/>
      <c r="F403" s="19"/>
      <c r="G403" s="19"/>
      <c r="H403" s="19"/>
    </row>
    <row r="404" spans="1:8" x14ac:dyDescent="0.2">
      <c r="B404" s="19"/>
      <c r="C404" s="19"/>
      <c r="D404" s="19"/>
      <c r="E404" s="19"/>
      <c r="F404" s="19"/>
      <c r="G404" s="19"/>
      <c r="H404" s="19"/>
    </row>
    <row r="405" spans="1:8" x14ac:dyDescent="0.2">
      <c r="B405" s="19"/>
      <c r="C405" s="19"/>
      <c r="D405" s="19"/>
      <c r="E405" s="19"/>
      <c r="F405" s="19"/>
      <c r="G405" s="19"/>
      <c r="H405" s="19"/>
    </row>
    <row r="406" spans="1:8" x14ac:dyDescent="0.2">
      <c r="B406" s="19"/>
      <c r="C406" s="19"/>
      <c r="D406" s="19"/>
      <c r="E406" s="19"/>
      <c r="F406" s="19"/>
      <c r="G406" s="19"/>
      <c r="H406" s="19"/>
    </row>
    <row r="407" spans="1:8" x14ac:dyDescent="0.2">
      <c r="B407" s="19"/>
      <c r="C407" s="19"/>
      <c r="D407" s="19"/>
      <c r="E407" s="19"/>
      <c r="F407" s="19"/>
      <c r="G407" s="19"/>
      <c r="H407" s="19"/>
    </row>
    <row r="408" spans="1:8" x14ac:dyDescent="0.2">
      <c r="B408" s="19"/>
      <c r="C408" s="19"/>
      <c r="D408" s="19"/>
      <c r="E408" s="19"/>
      <c r="F408" s="19"/>
      <c r="G408" s="19"/>
      <c r="H408" s="19"/>
    </row>
    <row r="409" spans="1:8" x14ac:dyDescent="0.2">
      <c r="B409" s="19"/>
      <c r="C409" s="19"/>
      <c r="D409" s="19"/>
      <c r="E409" s="19"/>
      <c r="F409" s="19"/>
      <c r="G409" s="19"/>
      <c r="H409" s="19"/>
    </row>
    <row r="410" spans="1:8" x14ac:dyDescent="0.2">
      <c r="B410" s="19"/>
      <c r="C410" s="19"/>
      <c r="D410" s="19"/>
      <c r="E410" s="19"/>
      <c r="F410" s="19"/>
      <c r="G410" s="19"/>
      <c r="H410" s="19"/>
    </row>
    <row r="411" spans="1:8" ht="15" customHeight="1" x14ac:dyDescent="0.2">
      <c r="B411" s="19"/>
      <c r="C411" s="19"/>
      <c r="D411" s="19"/>
      <c r="E411" s="19"/>
      <c r="F411" s="19"/>
      <c r="G411" s="19"/>
      <c r="H411" s="19"/>
    </row>
    <row r="412" spans="1:8" x14ac:dyDescent="0.2">
      <c r="B412" s="19"/>
      <c r="C412" s="19"/>
      <c r="D412" s="19"/>
      <c r="E412" s="19"/>
      <c r="F412" s="19"/>
      <c r="G412" s="19"/>
      <c r="H412" s="19"/>
    </row>
    <row r="413" spans="1:8" x14ac:dyDescent="0.2">
      <c r="A413" s="2" t="s">
        <v>3</v>
      </c>
    </row>
    <row r="415" spans="1:8" s="13" customFormat="1" ht="15" x14ac:dyDescent="0.25">
      <c r="A415" s="14" t="s">
        <v>6</v>
      </c>
      <c r="B415" s="15">
        <f t="shared" ref="B415:H415" si="10">B12-B13</f>
        <v>42</v>
      </c>
      <c r="C415" s="15">
        <f t="shared" si="10"/>
        <v>78</v>
      </c>
      <c r="D415" s="15">
        <f t="shared" si="10"/>
        <v>40</v>
      </c>
      <c r="E415" s="15">
        <f t="shared" si="10"/>
        <v>57</v>
      </c>
      <c r="F415" s="15">
        <f t="shared" si="10"/>
        <v>44</v>
      </c>
      <c r="G415" s="15">
        <f t="shared" si="10"/>
        <v>25</v>
      </c>
      <c r="H415" s="15">
        <f t="shared" si="10"/>
        <v>286</v>
      </c>
    </row>
    <row r="416" spans="1:8" s="13" customFormat="1" ht="15" x14ac:dyDescent="0.25">
      <c r="A416" s="16" t="s">
        <v>7</v>
      </c>
      <c r="B416" s="15">
        <f t="shared" ref="B416:H416" si="11">B18</f>
        <v>42</v>
      </c>
      <c r="C416" s="15">
        <f t="shared" si="11"/>
        <v>78</v>
      </c>
      <c r="D416" s="15">
        <f t="shared" si="11"/>
        <v>40</v>
      </c>
      <c r="E416" s="15">
        <f t="shared" si="11"/>
        <v>57</v>
      </c>
      <c r="F416" s="15">
        <f t="shared" si="11"/>
        <v>44</v>
      </c>
      <c r="G416" s="15">
        <f t="shared" si="11"/>
        <v>25</v>
      </c>
      <c r="H416" s="15">
        <f t="shared" si="11"/>
        <v>286</v>
      </c>
    </row>
    <row r="417" spans="1:8" s="13" customFormat="1" ht="15" x14ac:dyDescent="0.25">
      <c r="A417" s="14" t="s">
        <v>8</v>
      </c>
      <c r="B417" s="15">
        <f t="shared" ref="B417:H417" si="12">B20+B21</f>
        <v>42</v>
      </c>
      <c r="C417" s="15">
        <f t="shared" si="12"/>
        <v>78</v>
      </c>
      <c r="D417" s="15">
        <f t="shared" si="12"/>
        <v>40</v>
      </c>
      <c r="E417" s="15">
        <f t="shared" si="12"/>
        <v>57</v>
      </c>
      <c r="F417" s="15">
        <f t="shared" si="12"/>
        <v>44</v>
      </c>
      <c r="G417" s="15">
        <f t="shared" si="12"/>
        <v>25</v>
      </c>
      <c r="H417" s="15">
        <f t="shared" si="12"/>
        <v>286</v>
      </c>
    </row>
    <row r="418" spans="1:8" s="13" customFormat="1" ht="15" x14ac:dyDescent="0.25">
      <c r="A418" s="14" t="s">
        <v>9</v>
      </c>
      <c r="B418" s="15">
        <f t="shared" ref="B418:H418" si="13">B19</f>
        <v>42</v>
      </c>
      <c r="C418" s="15">
        <f t="shared" si="13"/>
        <v>78</v>
      </c>
      <c r="D418" s="15">
        <f t="shared" si="13"/>
        <v>40</v>
      </c>
      <c r="E418" s="15">
        <f t="shared" si="13"/>
        <v>57</v>
      </c>
      <c r="F418" s="15">
        <f t="shared" si="13"/>
        <v>44</v>
      </c>
      <c r="G418" s="15">
        <f t="shared" si="13"/>
        <v>25</v>
      </c>
      <c r="H418" s="15">
        <f t="shared" si="13"/>
        <v>286</v>
      </c>
    </row>
    <row r="419" spans="1:8" s="13" customFormat="1" ht="15" x14ac:dyDescent="0.25">
      <c r="A419" s="14" t="s">
        <v>10</v>
      </c>
      <c r="B419" s="15">
        <f t="shared" ref="B419:H419" si="14">B21+B26+B39+B52+B65+B78+B91+B104+B117+B130+B143+B156+B169+B182+B195+B208+B221+B234+B247+B260+B273+B286+B299+B312+B325+B338+B351+B364+B377</f>
        <v>42</v>
      </c>
      <c r="C419" s="15">
        <f t="shared" si="14"/>
        <v>78</v>
      </c>
      <c r="D419" s="15">
        <f t="shared" si="14"/>
        <v>40</v>
      </c>
      <c r="E419" s="15">
        <f t="shared" si="14"/>
        <v>57</v>
      </c>
      <c r="F419" s="15">
        <f t="shared" si="14"/>
        <v>44</v>
      </c>
      <c r="G419" s="15">
        <f t="shared" si="14"/>
        <v>25</v>
      </c>
      <c r="H419" s="15">
        <f t="shared" si="14"/>
        <v>286</v>
      </c>
    </row>
    <row r="420" spans="1:8" s="13" customFormat="1" x14ac:dyDescent="0.2">
      <c r="A420" s="17"/>
    </row>
    <row r="421" spans="1:8" s="13" customFormat="1" x14ac:dyDescent="0.2">
      <c r="A421" s="17"/>
    </row>
    <row r="422" spans="1:8" s="13" customFormat="1" x14ac:dyDescent="0.2">
      <c r="A422" s="17" t="s">
        <v>11</v>
      </c>
      <c r="B422" s="15">
        <f t="shared" ref="B422:H422" si="15">B14</f>
        <v>246</v>
      </c>
      <c r="C422" s="15">
        <f t="shared" si="15"/>
        <v>330</v>
      </c>
      <c r="D422" s="15">
        <f t="shared" si="15"/>
        <v>227</v>
      </c>
      <c r="E422" s="15">
        <f t="shared" si="15"/>
        <v>127</v>
      </c>
      <c r="F422" s="15">
        <f t="shared" si="15"/>
        <v>104</v>
      </c>
      <c r="G422" s="15">
        <f t="shared" si="15"/>
        <v>160</v>
      </c>
      <c r="H422" s="15">
        <f t="shared" si="15"/>
        <v>1194</v>
      </c>
    </row>
    <row r="423" spans="1:8" s="13" customFormat="1" x14ac:dyDescent="0.2">
      <c r="A423" s="17" t="s">
        <v>12</v>
      </c>
      <c r="B423" s="15">
        <f t="shared" ref="B423:H423" si="16">B17-B16</f>
        <v>246</v>
      </c>
      <c r="C423" s="15">
        <f t="shared" si="16"/>
        <v>330</v>
      </c>
      <c r="D423" s="15">
        <f t="shared" si="16"/>
        <v>227</v>
      </c>
      <c r="E423" s="15">
        <f t="shared" si="16"/>
        <v>127</v>
      </c>
      <c r="F423" s="15">
        <f t="shared" si="16"/>
        <v>104</v>
      </c>
      <c r="G423" s="15">
        <f t="shared" si="16"/>
        <v>160</v>
      </c>
      <c r="H423" s="15">
        <f t="shared" si="16"/>
        <v>1194</v>
      </c>
    </row>
    <row r="426" spans="1:8" s="18" customFormat="1" ht="18" customHeight="1" x14ac:dyDescent="0.2">
      <c r="A426" s="21" t="s">
        <v>32</v>
      </c>
      <c r="B426" s="22">
        <f>B26</f>
        <v>0</v>
      </c>
      <c r="C426" s="22">
        <f t="shared" ref="C426:H426" si="17">C26</f>
        <v>2</v>
      </c>
      <c r="D426" s="22">
        <f t="shared" si="17"/>
        <v>0</v>
      </c>
      <c r="E426" s="22">
        <f t="shared" si="17"/>
        <v>2</v>
      </c>
      <c r="F426" s="22">
        <f t="shared" si="17"/>
        <v>1</v>
      </c>
      <c r="G426" s="22">
        <f t="shared" si="17"/>
        <v>1</v>
      </c>
      <c r="H426" s="22">
        <f t="shared" si="17"/>
        <v>6</v>
      </c>
    </row>
    <row r="427" spans="1:8" s="18" customFormat="1" ht="18" customHeight="1" x14ac:dyDescent="0.2">
      <c r="A427" s="21" t="s">
        <v>409</v>
      </c>
      <c r="B427" s="22">
        <f>SUM(B27:B38)</f>
        <v>0</v>
      </c>
      <c r="C427" s="22">
        <f t="shared" ref="C427:H427" si="18">SUM(C27:C38)</f>
        <v>1</v>
      </c>
      <c r="D427" s="22">
        <f t="shared" si="18"/>
        <v>0</v>
      </c>
      <c r="E427" s="22">
        <f t="shared" si="18"/>
        <v>0</v>
      </c>
      <c r="F427" s="22">
        <f t="shared" si="18"/>
        <v>1</v>
      </c>
      <c r="G427" s="22">
        <f t="shared" si="18"/>
        <v>0</v>
      </c>
      <c r="H427" s="22">
        <f t="shared" si="18"/>
        <v>2</v>
      </c>
    </row>
    <row r="428" spans="1:8" s="18" customFormat="1" ht="18" customHeight="1" x14ac:dyDescent="0.2">
      <c r="A428" s="21" t="s">
        <v>437</v>
      </c>
      <c r="B428" s="22" t="str">
        <f>IF(B427&lt;=B426, "OK","NOK")</f>
        <v>OK</v>
      </c>
      <c r="C428" s="22" t="str">
        <f t="shared" ref="C428:H428" si="19">IF(C427&lt;=C426, "OK","NOK")</f>
        <v>OK</v>
      </c>
      <c r="D428" s="22" t="str">
        <f t="shared" si="19"/>
        <v>OK</v>
      </c>
      <c r="E428" s="22" t="str">
        <f t="shared" si="19"/>
        <v>OK</v>
      </c>
      <c r="F428" s="22" t="str">
        <f t="shared" si="19"/>
        <v>OK</v>
      </c>
      <c r="G428" s="22" t="str">
        <f t="shared" si="19"/>
        <v>OK</v>
      </c>
      <c r="H428" s="22" t="str">
        <f t="shared" si="19"/>
        <v>OK</v>
      </c>
    </row>
    <row r="429" spans="1:8" s="18" customFormat="1" ht="18" customHeight="1" x14ac:dyDescent="0.2">
      <c r="A429" s="21" t="s">
        <v>45</v>
      </c>
      <c r="B429" s="22">
        <f>B39</f>
        <v>0</v>
      </c>
      <c r="C429" s="22">
        <f t="shared" ref="C429:H429" si="20">C39</f>
        <v>0</v>
      </c>
      <c r="D429" s="22">
        <f t="shared" si="20"/>
        <v>0</v>
      </c>
      <c r="E429" s="22">
        <f t="shared" si="20"/>
        <v>0</v>
      </c>
      <c r="F429" s="22">
        <f t="shared" si="20"/>
        <v>0</v>
      </c>
      <c r="G429" s="22">
        <f t="shared" si="20"/>
        <v>0</v>
      </c>
      <c r="H429" s="22">
        <f t="shared" si="20"/>
        <v>0</v>
      </c>
    </row>
    <row r="430" spans="1:8" s="18" customFormat="1" ht="18" customHeight="1" x14ac:dyDescent="0.2">
      <c r="A430" s="21" t="s">
        <v>410</v>
      </c>
      <c r="B430" s="22">
        <f>SUM(B40:B51)</f>
        <v>0</v>
      </c>
      <c r="C430" s="22">
        <f t="shared" ref="C430:H430" si="21">SUM(C40:C51)</f>
        <v>0</v>
      </c>
      <c r="D430" s="22">
        <f t="shared" si="21"/>
        <v>0</v>
      </c>
      <c r="E430" s="22">
        <f t="shared" si="21"/>
        <v>0</v>
      </c>
      <c r="F430" s="22">
        <f t="shared" si="21"/>
        <v>0</v>
      </c>
      <c r="G430" s="22">
        <f t="shared" si="21"/>
        <v>0</v>
      </c>
      <c r="H430" s="22">
        <f t="shared" si="21"/>
        <v>0</v>
      </c>
    </row>
    <row r="431" spans="1:8" s="18" customFormat="1" ht="18" customHeight="1" x14ac:dyDescent="0.2">
      <c r="A431" s="21" t="s">
        <v>438</v>
      </c>
      <c r="B431" s="22" t="str">
        <f>IF(B430&lt;=B429, "OK","NOK")</f>
        <v>OK</v>
      </c>
      <c r="C431" s="22" t="str">
        <f t="shared" ref="C431:H431" si="22">IF(C430&lt;=C429, "OK","NOK")</f>
        <v>OK</v>
      </c>
      <c r="D431" s="22" t="str">
        <f t="shared" si="22"/>
        <v>OK</v>
      </c>
      <c r="E431" s="22" t="str">
        <f t="shared" si="22"/>
        <v>OK</v>
      </c>
      <c r="F431" s="22" t="str">
        <f t="shared" si="22"/>
        <v>OK</v>
      </c>
      <c r="G431" s="22" t="str">
        <f t="shared" si="22"/>
        <v>OK</v>
      </c>
      <c r="H431" s="22" t="str">
        <f t="shared" si="22"/>
        <v>OK</v>
      </c>
    </row>
    <row r="432" spans="1:8" s="18" customFormat="1" ht="18" customHeight="1" x14ac:dyDescent="0.2">
      <c r="A432" s="21" t="s">
        <v>58</v>
      </c>
      <c r="B432" s="22">
        <f>B52</f>
        <v>0</v>
      </c>
      <c r="C432" s="22">
        <f t="shared" ref="C432:H432" si="23">C52</f>
        <v>4</v>
      </c>
      <c r="D432" s="22">
        <f t="shared" si="23"/>
        <v>0</v>
      </c>
      <c r="E432" s="22">
        <f t="shared" si="23"/>
        <v>2</v>
      </c>
      <c r="F432" s="22">
        <f t="shared" si="23"/>
        <v>0</v>
      </c>
      <c r="G432" s="22">
        <f t="shared" si="23"/>
        <v>0</v>
      </c>
      <c r="H432" s="22">
        <f t="shared" si="23"/>
        <v>6</v>
      </c>
    </row>
    <row r="433" spans="1:8" s="18" customFormat="1" ht="18" customHeight="1" x14ac:dyDescent="0.2">
      <c r="A433" s="21" t="s">
        <v>411</v>
      </c>
      <c r="B433" s="22">
        <f>SUM(B53:B64)</f>
        <v>0</v>
      </c>
      <c r="C433" s="22">
        <f t="shared" ref="C433:H433" si="24">SUM(C53:C64)</f>
        <v>0</v>
      </c>
      <c r="D433" s="22">
        <f t="shared" si="24"/>
        <v>0</v>
      </c>
      <c r="E433" s="22">
        <f t="shared" si="24"/>
        <v>0</v>
      </c>
      <c r="F433" s="22">
        <f t="shared" si="24"/>
        <v>0</v>
      </c>
      <c r="G433" s="22">
        <f t="shared" si="24"/>
        <v>0</v>
      </c>
      <c r="H433" s="22">
        <f t="shared" si="24"/>
        <v>0</v>
      </c>
    </row>
    <row r="434" spans="1:8" s="18" customFormat="1" ht="18" customHeight="1" x14ac:dyDescent="0.2">
      <c r="A434" s="21" t="s">
        <v>439</v>
      </c>
      <c r="B434" s="22" t="str">
        <f>IF(B433&lt;=B432, "OK","NOK")</f>
        <v>OK</v>
      </c>
      <c r="C434" s="22" t="str">
        <f t="shared" ref="C434:H434" si="25">IF(C433&lt;=C432, "OK","NOK")</f>
        <v>OK</v>
      </c>
      <c r="D434" s="22" t="str">
        <f t="shared" si="25"/>
        <v>OK</v>
      </c>
      <c r="E434" s="22" t="str">
        <f t="shared" si="25"/>
        <v>OK</v>
      </c>
      <c r="F434" s="22" t="str">
        <f t="shared" si="25"/>
        <v>OK</v>
      </c>
      <c r="G434" s="22" t="str">
        <f t="shared" si="25"/>
        <v>OK</v>
      </c>
      <c r="H434" s="22" t="str">
        <f t="shared" si="25"/>
        <v>OK</v>
      </c>
    </row>
    <row r="435" spans="1:8" s="18" customFormat="1" ht="46.5" customHeight="1" x14ac:dyDescent="0.2">
      <c r="A435" s="21" t="s">
        <v>387</v>
      </c>
      <c r="B435" s="22">
        <f>B65</f>
        <v>0</v>
      </c>
      <c r="C435" s="22">
        <f t="shared" ref="C435:H435" si="26">C65</f>
        <v>1</v>
      </c>
      <c r="D435" s="22">
        <f t="shared" si="26"/>
        <v>0</v>
      </c>
      <c r="E435" s="22">
        <f t="shared" si="26"/>
        <v>0</v>
      </c>
      <c r="F435" s="22">
        <f t="shared" si="26"/>
        <v>1</v>
      </c>
      <c r="G435" s="22">
        <f t="shared" si="26"/>
        <v>0</v>
      </c>
      <c r="H435" s="22">
        <f t="shared" si="26"/>
        <v>2</v>
      </c>
    </row>
    <row r="436" spans="1:8" s="18" customFormat="1" ht="20.25" customHeight="1" x14ac:dyDescent="0.2">
      <c r="A436" s="21" t="s">
        <v>412</v>
      </c>
      <c r="B436" s="22">
        <f>SUM(B66:B77)</f>
        <v>0</v>
      </c>
      <c r="C436" s="22">
        <f t="shared" ref="C436:H436" si="27">SUM(C66:C77)</f>
        <v>1</v>
      </c>
      <c r="D436" s="22">
        <f t="shared" si="27"/>
        <v>0</v>
      </c>
      <c r="E436" s="22">
        <f t="shared" si="27"/>
        <v>0</v>
      </c>
      <c r="F436" s="22">
        <f t="shared" si="27"/>
        <v>0</v>
      </c>
      <c r="G436" s="22">
        <f t="shared" si="27"/>
        <v>0</v>
      </c>
      <c r="H436" s="22">
        <f t="shared" si="27"/>
        <v>1</v>
      </c>
    </row>
    <row r="437" spans="1:8" s="18" customFormat="1" ht="20.25" customHeight="1" x14ac:dyDescent="0.2">
      <c r="A437" s="21" t="s">
        <v>440</v>
      </c>
      <c r="B437" s="22" t="str">
        <f>IF(B436&lt;=B435, "OK","NOK")</f>
        <v>OK</v>
      </c>
      <c r="C437" s="22" t="str">
        <f t="shared" ref="C437:H437" si="28">IF(C436&lt;=C435, "OK","NOK")</f>
        <v>OK</v>
      </c>
      <c r="D437" s="22" t="str">
        <f t="shared" si="28"/>
        <v>OK</v>
      </c>
      <c r="E437" s="22" t="str">
        <f t="shared" si="28"/>
        <v>OK</v>
      </c>
      <c r="F437" s="22" t="str">
        <f t="shared" si="28"/>
        <v>OK</v>
      </c>
      <c r="G437" s="22" t="str">
        <f t="shared" si="28"/>
        <v>OK</v>
      </c>
      <c r="H437" s="22" t="str">
        <f t="shared" si="28"/>
        <v>OK</v>
      </c>
    </row>
    <row r="438" spans="1:8" s="18" customFormat="1" ht="31.5" customHeight="1" x14ac:dyDescent="0.2">
      <c r="A438" s="21" t="s">
        <v>388</v>
      </c>
      <c r="B438" s="22">
        <f>B78</f>
        <v>0</v>
      </c>
      <c r="C438" s="22">
        <f t="shared" ref="C438:H438" si="29">C78</f>
        <v>0</v>
      </c>
      <c r="D438" s="22">
        <f t="shared" si="29"/>
        <v>0</v>
      </c>
      <c r="E438" s="22">
        <f t="shared" si="29"/>
        <v>0</v>
      </c>
      <c r="F438" s="22">
        <f t="shared" si="29"/>
        <v>0</v>
      </c>
      <c r="G438" s="22">
        <f t="shared" si="29"/>
        <v>1</v>
      </c>
      <c r="H438" s="22">
        <f t="shared" si="29"/>
        <v>1</v>
      </c>
    </row>
    <row r="439" spans="1:8" s="18" customFormat="1" ht="22.5" customHeight="1" x14ac:dyDescent="0.2">
      <c r="A439" s="21" t="s">
        <v>413</v>
      </c>
      <c r="B439" s="22">
        <f>SUM(B79:B90)</f>
        <v>0</v>
      </c>
      <c r="C439" s="22">
        <f t="shared" ref="C439:H439" si="30">SUM(C79:C90)</f>
        <v>0</v>
      </c>
      <c r="D439" s="22">
        <f t="shared" si="30"/>
        <v>0</v>
      </c>
      <c r="E439" s="22">
        <f t="shared" si="30"/>
        <v>0</v>
      </c>
      <c r="F439" s="22">
        <f t="shared" si="30"/>
        <v>0</v>
      </c>
      <c r="G439" s="22">
        <f t="shared" si="30"/>
        <v>1</v>
      </c>
      <c r="H439" s="22">
        <f t="shared" si="30"/>
        <v>1</v>
      </c>
    </row>
    <row r="440" spans="1:8" s="18" customFormat="1" ht="22.5" customHeight="1" x14ac:dyDescent="0.2">
      <c r="A440" s="21" t="s">
        <v>441</v>
      </c>
      <c r="B440" s="22" t="str">
        <f>IF(B439&lt;=B438, "OK","NOK")</f>
        <v>OK</v>
      </c>
      <c r="C440" s="22" t="str">
        <f t="shared" ref="C440:H440" si="31">IF(C439&lt;=C438, "OK","NOK")</f>
        <v>OK</v>
      </c>
      <c r="D440" s="22" t="str">
        <f t="shared" si="31"/>
        <v>OK</v>
      </c>
      <c r="E440" s="22" t="str">
        <f t="shared" si="31"/>
        <v>OK</v>
      </c>
      <c r="F440" s="22" t="str">
        <f t="shared" si="31"/>
        <v>OK</v>
      </c>
      <c r="G440" s="22" t="str">
        <f t="shared" si="31"/>
        <v>OK</v>
      </c>
      <c r="H440" s="22" t="str">
        <f t="shared" si="31"/>
        <v>OK</v>
      </c>
    </row>
    <row r="441" spans="1:8" s="18" customFormat="1" ht="18" customHeight="1" x14ac:dyDescent="0.2">
      <c r="A441" s="21" t="s">
        <v>95</v>
      </c>
      <c r="B441" s="22">
        <f>B91</f>
        <v>1</v>
      </c>
      <c r="C441" s="22">
        <f t="shared" ref="C441:H441" si="32">C91</f>
        <v>1</v>
      </c>
      <c r="D441" s="22">
        <f t="shared" si="32"/>
        <v>0</v>
      </c>
      <c r="E441" s="22">
        <f t="shared" si="32"/>
        <v>0</v>
      </c>
      <c r="F441" s="22">
        <f t="shared" si="32"/>
        <v>4</v>
      </c>
      <c r="G441" s="22">
        <f t="shared" si="32"/>
        <v>0</v>
      </c>
      <c r="H441" s="22">
        <f t="shared" si="32"/>
        <v>6</v>
      </c>
    </row>
    <row r="442" spans="1:8" s="18" customFormat="1" ht="18" customHeight="1" x14ac:dyDescent="0.2">
      <c r="A442" s="21" t="s">
        <v>414</v>
      </c>
      <c r="B442" s="22">
        <f>SUM(B92:B103)</f>
        <v>1</v>
      </c>
      <c r="C442" s="22">
        <f t="shared" ref="C442:H442" si="33">SUM(C92:C103)</f>
        <v>1</v>
      </c>
      <c r="D442" s="22">
        <f t="shared" si="33"/>
        <v>0</v>
      </c>
      <c r="E442" s="22">
        <f t="shared" si="33"/>
        <v>0</v>
      </c>
      <c r="F442" s="22">
        <f t="shared" si="33"/>
        <v>2</v>
      </c>
      <c r="G442" s="22">
        <f t="shared" si="33"/>
        <v>0</v>
      </c>
      <c r="H442" s="22">
        <f t="shared" si="33"/>
        <v>4</v>
      </c>
    </row>
    <row r="443" spans="1:8" s="18" customFormat="1" ht="18" customHeight="1" x14ac:dyDescent="0.2">
      <c r="A443" s="21" t="s">
        <v>442</v>
      </c>
      <c r="B443" s="22" t="str">
        <f>IF(B442&lt;=B441, "OK","NOK")</f>
        <v>OK</v>
      </c>
      <c r="C443" s="22" t="str">
        <f t="shared" ref="C443:H443" si="34">IF(C442&lt;=C441, "OK","NOK")</f>
        <v>OK</v>
      </c>
      <c r="D443" s="22" t="str">
        <f t="shared" si="34"/>
        <v>OK</v>
      </c>
      <c r="E443" s="22" t="str">
        <f t="shared" si="34"/>
        <v>OK</v>
      </c>
      <c r="F443" s="22" t="str">
        <f t="shared" si="34"/>
        <v>OK</v>
      </c>
      <c r="G443" s="22" t="str">
        <f t="shared" si="34"/>
        <v>OK</v>
      </c>
      <c r="H443" s="22" t="str">
        <f t="shared" si="34"/>
        <v>OK</v>
      </c>
    </row>
    <row r="444" spans="1:8" s="18" customFormat="1" ht="18" customHeight="1" x14ac:dyDescent="0.2">
      <c r="A444" s="21" t="s">
        <v>108</v>
      </c>
      <c r="B444" s="22">
        <f>B104</f>
        <v>0</v>
      </c>
      <c r="C444" s="22">
        <f t="shared" ref="C444:H444" si="35">C104</f>
        <v>0</v>
      </c>
      <c r="D444" s="22">
        <f t="shared" si="35"/>
        <v>0</v>
      </c>
      <c r="E444" s="22">
        <f t="shared" si="35"/>
        <v>1</v>
      </c>
      <c r="F444" s="22">
        <f t="shared" si="35"/>
        <v>0</v>
      </c>
      <c r="G444" s="22">
        <f t="shared" si="35"/>
        <v>0</v>
      </c>
      <c r="H444" s="22">
        <f t="shared" si="35"/>
        <v>1</v>
      </c>
    </row>
    <row r="445" spans="1:8" s="18" customFormat="1" ht="18" customHeight="1" x14ac:dyDescent="0.2">
      <c r="A445" s="21" t="s">
        <v>415</v>
      </c>
      <c r="B445" s="22">
        <f>SUM(B105:B116)</f>
        <v>0</v>
      </c>
      <c r="C445" s="22">
        <f t="shared" ref="C445:H445" si="36">SUM(C105:C116)</f>
        <v>0</v>
      </c>
      <c r="D445" s="22">
        <f t="shared" si="36"/>
        <v>0</v>
      </c>
      <c r="E445" s="22">
        <f t="shared" si="36"/>
        <v>0</v>
      </c>
      <c r="F445" s="22">
        <f t="shared" si="36"/>
        <v>0</v>
      </c>
      <c r="G445" s="22">
        <f t="shared" si="36"/>
        <v>0</v>
      </c>
      <c r="H445" s="22">
        <f t="shared" si="36"/>
        <v>0</v>
      </c>
    </row>
    <row r="446" spans="1:8" s="18" customFormat="1" ht="18" customHeight="1" x14ac:dyDescent="0.2">
      <c r="A446" s="21" t="s">
        <v>443</v>
      </c>
      <c r="B446" s="22" t="str">
        <f>IF(B445&lt;=B444, "OK","NOK")</f>
        <v>OK</v>
      </c>
      <c r="C446" s="22" t="str">
        <f t="shared" ref="C446:H446" si="37">IF(C445&lt;=C444, "OK","NOK")</f>
        <v>OK</v>
      </c>
      <c r="D446" s="22" t="str">
        <f t="shared" si="37"/>
        <v>OK</v>
      </c>
      <c r="E446" s="22" t="str">
        <f t="shared" si="37"/>
        <v>OK</v>
      </c>
      <c r="F446" s="22" t="str">
        <f t="shared" si="37"/>
        <v>OK</v>
      </c>
      <c r="G446" s="22" t="str">
        <f t="shared" si="37"/>
        <v>OK</v>
      </c>
      <c r="H446" s="22" t="str">
        <f t="shared" si="37"/>
        <v>OK</v>
      </c>
    </row>
    <row r="447" spans="1:8" s="18" customFormat="1" ht="18" customHeight="1" x14ac:dyDescent="0.2">
      <c r="A447" s="21" t="s">
        <v>121</v>
      </c>
      <c r="B447" s="22">
        <f>B117</f>
        <v>0</v>
      </c>
      <c r="C447" s="22">
        <f t="shared" ref="C447:H447" si="38">C117</f>
        <v>0</v>
      </c>
      <c r="D447" s="22">
        <f t="shared" si="38"/>
        <v>1</v>
      </c>
      <c r="E447" s="22">
        <f t="shared" si="38"/>
        <v>1</v>
      </c>
      <c r="F447" s="22">
        <f t="shared" si="38"/>
        <v>1</v>
      </c>
      <c r="G447" s="22">
        <f t="shared" si="38"/>
        <v>0</v>
      </c>
      <c r="H447" s="22">
        <f t="shared" si="38"/>
        <v>3</v>
      </c>
    </row>
    <row r="448" spans="1:8" s="18" customFormat="1" ht="18" customHeight="1" x14ac:dyDescent="0.2">
      <c r="A448" s="21" t="s">
        <v>416</v>
      </c>
      <c r="B448" s="22">
        <f>SUM(B118:B129)</f>
        <v>0</v>
      </c>
      <c r="C448" s="22">
        <f t="shared" ref="C448:H448" si="39">SUM(C118:C129)</f>
        <v>0</v>
      </c>
      <c r="D448" s="22">
        <f t="shared" si="39"/>
        <v>1</v>
      </c>
      <c r="E448" s="22">
        <f t="shared" si="39"/>
        <v>0</v>
      </c>
      <c r="F448" s="22">
        <f t="shared" si="39"/>
        <v>1</v>
      </c>
      <c r="G448" s="22">
        <f t="shared" si="39"/>
        <v>0</v>
      </c>
      <c r="H448" s="22">
        <f t="shared" si="39"/>
        <v>2</v>
      </c>
    </row>
    <row r="449" spans="1:8" s="18" customFormat="1" ht="18" customHeight="1" x14ac:dyDescent="0.2">
      <c r="A449" s="21" t="s">
        <v>444</v>
      </c>
      <c r="B449" s="22" t="str">
        <f>IF(B448&lt;=B447, "OK","NOK")</f>
        <v>OK</v>
      </c>
      <c r="C449" s="22" t="str">
        <f t="shared" ref="C449:H449" si="40">IF(C448&lt;=C447, "OK","NOK")</f>
        <v>OK</v>
      </c>
      <c r="D449" s="22" t="str">
        <f t="shared" si="40"/>
        <v>OK</v>
      </c>
      <c r="E449" s="22" t="str">
        <f t="shared" si="40"/>
        <v>OK</v>
      </c>
      <c r="F449" s="22" t="str">
        <f t="shared" si="40"/>
        <v>OK</v>
      </c>
      <c r="G449" s="22" t="str">
        <f t="shared" si="40"/>
        <v>OK</v>
      </c>
      <c r="H449" s="22" t="str">
        <f t="shared" si="40"/>
        <v>OK</v>
      </c>
    </row>
    <row r="450" spans="1:8" s="18" customFormat="1" ht="18" customHeight="1" x14ac:dyDescent="0.2">
      <c r="A450" s="21" t="s">
        <v>389</v>
      </c>
      <c r="B450" s="22">
        <f>B130</f>
        <v>0</v>
      </c>
      <c r="C450" s="22">
        <f t="shared" ref="C450:H450" si="41">C130</f>
        <v>0</v>
      </c>
      <c r="D450" s="22">
        <f t="shared" si="41"/>
        <v>0</v>
      </c>
      <c r="E450" s="22">
        <f t="shared" si="41"/>
        <v>0</v>
      </c>
      <c r="F450" s="22">
        <f t="shared" si="41"/>
        <v>0</v>
      </c>
      <c r="G450" s="22">
        <f t="shared" si="41"/>
        <v>0</v>
      </c>
      <c r="H450" s="22">
        <f t="shared" si="41"/>
        <v>0</v>
      </c>
    </row>
    <row r="451" spans="1:8" s="18" customFormat="1" ht="18" customHeight="1" x14ac:dyDescent="0.2">
      <c r="A451" s="21" t="s">
        <v>417</v>
      </c>
      <c r="B451" s="22">
        <f>SUM(B131:B142)</f>
        <v>0</v>
      </c>
      <c r="C451" s="22">
        <f t="shared" ref="C451:H451" si="42">SUM(C131:C142)</f>
        <v>0</v>
      </c>
      <c r="D451" s="22">
        <f t="shared" si="42"/>
        <v>0</v>
      </c>
      <c r="E451" s="22">
        <f t="shared" si="42"/>
        <v>0</v>
      </c>
      <c r="F451" s="22">
        <f t="shared" si="42"/>
        <v>0</v>
      </c>
      <c r="G451" s="22">
        <f t="shared" si="42"/>
        <v>0</v>
      </c>
      <c r="H451" s="22">
        <f t="shared" si="42"/>
        <v>0</v>
      </c>
    </row>
    <row r="452" spans="1:8" s="18" customFormat="1" ht="18" customHeight="1" x14ac:dyDescent="0.2">
      <c r="A452" s="21" t="s">
        <v>445</v>
      </c>
      <c r="B452" s="22" t="str">
        <f>IF(B451&lt;=B450, "OK","NOK")</f>
        <v>OK</v>
      </c>
      <c r="C452" s="22" t="str">
        <f t="shared" ref="C452:H452" si="43">IF(C451&lt;=C450, "OK","NOK")</f>
        <v>OK</v>
      </c>
      <c r="D452" s="22" t="str">
        <f t="shared" si="43"/>
        <v>OK</v>
      </c>
      <c r="E452" s="22" t="str">
        <f t="shared" si="43"/>
        <v>OK</v>
      </c>
      <c r="F452" s="22" t="str">
        <f t="shared" si="43"/>
        <v>OK</v>
      </c>
      <c r="G452" s="22" t="str">
        <f t="shared" si="43"/>
        <v>OK</v>
      </c>
      <c r="H452" s="22" t="str">
        <f t="shared" si="43"/>
        <v>OK</v>
      </c>
    </row>
    <row r="453" spans="1:8" s="18" customFormat="1" ht="18" customHeight="1" x14ac:dyDescent="0.2">
      <c r="A453" s="21" t="s">
        <v>146</v>
      </c>
      <c r="B453" s="22">
        <f>B143</f>
        <v>0</v>
      </c>
      <c r="C453" s="22">
        <f t="shared" ref="C453:H453" si="44">C143</f>
        <v>0</v>
      </c>
      <c r="D453" s="22">
        <f t="shared" si="44"/>
        <v>1</v>
      </c>
      <c r="E453" s="22">
        <f t="shared" si="44"/>
        <v>1</v>
      </c>
      <c r="F453" s="22">
        <f t="shared" si="44"/>
        <v>0</v>
      </c>
      <c r="G453" s="22">
        <f t="shared" si="44"/>
        <v>0</v>
      </c>
      <c r="H453" s="22">
        <f t="shared" si="44"/>
        <v>2</v>
      </c>
    </row>
    <row r="454" spans="1:8" s="18" customFormat="1" ht="18" customHeight="1" x14ac:dyDescent="0.2">
      <c r="A454" s="21" t="s">
        <v>418</v>
      </c>
      <c r="B454" s="22">
        <f>SUM(B144:B155)</f>
        <v>0</v>
      </c>
      <c r="C454" s="22">
        <f t="shared" ref="C454:H454" si="45">SUM(C144:C155)</f>
        <v>0</v>
      </c>
      <c r="D454" s="22">
        <f t="shared" si="45"/>
        <v>1</v>
      </c>
      <c r="E454" s="22">
        <f t="shared" si="45"/>
        <v>0</v>
      </c>
      <c r="F454" s="22">
        <f t="shared" si="45"/>
        <v>0</v>
      </c>
      <c r="G454" s="22">
        <f t="shared" si="45"/>
        <v>0</v>
      </c>
      <c r="H454" s="22">
        <f t="shared" si="45"/>
        <v>1</v>
      </c>
    </row>
    <row r="455" spans="1:8" s="18" customFormat="1" ht="18" customHeight="1" x14ac:dyDescent="0.2">
      <c r="A455" s="21" t="s">
        <v>446</v>
      </c>
      <c r="B455" s="22" t="str">
        <f>IF(B454&lt;=B453, "OK","NOK")</f>
        <v>OK</v>
      </c>
      <c r="C455" s="22" t="str">
        <f t="shared" ref="C455:H455" si="46">IF(C454&lt;=C453, "OK","NOK")</f>
        <v>OK</v>
      </c>
      <c r="D455" s="22" t="str">
        <f t="shared" si="46"/>
        <v>OK</v>
      </c>
      <c r="E455" s="22" t="str">
        <f t="shared" si="46"/>
        <v>OK</v>
      </c>
      <c r="F455" s="22" t="str">
        <f t="shared" si="46"/>
        <v>OK</v>
      </c>
      <c r="G455" s="22" t="str">
        <f t="shared" si="46"/>
        <v>OK</v>
      </c>
      <c r="H455" s="22" t="str">
        <f t="shared" si="46"/>
        <v>OK</v>
      </c>
    </row>
    <row r="456" spans="1:8" s="18" customFormat="1" ht="18" customHeight="1" x14ac:dyDescent="0.2">
      <c r="A456" s="21" t="s">
        <v>159</v>
      </c>
      <c r="B456" s="22">
        <f>B156</f>
        <v>0</v>
      </c>
      <c r="C456" s="22">
        <f t="shared" ref="C456:H456" si="47">C156</f>
        <v>0</v>
      </c>
      <c r="D456" s="22">
        <f t="shared" si="47"/>
        <v>0</v>
      </c>
      <c r="E456" s="22">
        <f t="shared" si="47"/>
        <v>0</v>
      </c>
      <c r="F456" s="22">
        <f t="shared" si="47"/>
        <v>0</v>
      </c>
      <c r="G456" s="22">
        <f t="shared" si="47"/>
        <v>0</v>
      </c>
      <c r="H456" s="22">
        <f t="shared" si="47"/>
        <v>0</v>
      </c>
    </row>
    <row r="457" spans="1:8" s="18" customFormat="1" ht="18" customHeight="1" x14ac:dyDescent="0.2">
      <c r="A457" s="21" t="s">
        <v>419</v>
      </c>
      <c r="B457" s="22">
        <f>SUM(B157:B168)</f>
        <v>0</v>
      </c>
      <c r="C457" s="22">
        <f t="shared" ref="C457:H457" si="48">SUM(C157:C168)</f>
        <v>0</v>
      </c>
      <c r="D457" s="22">
        <f t="shared" si="48"/>
        <v>0</v>
      </c>
      <c r="E457" s="22">
        <f t="shared" si="48"/>
        <v>0</v>
      </c>
      <c r="F457" s="22">
        <f t="shared" si="48"/>
        <v>0</v>
      </c>
      <c r="G457" s="22">
        <f t="shared" si="48"/>
        <v>0</v>
      </c>
      <c r="H457" s="22">
        <f t="shared" si="48"/>
        <v>0</v>
      </c>
    </row>
    <row r="458" spans="1:8" s="18" customFormat="1" ht="18" customHeight="1" x14ac:dyDescent="0.2">
      <c r="A458" s="21" t="s">
        <v>447</v>
      </c>
      <c r="B458" s="22" t="str">
        <f>IF(B457&lt;=B456, "OK","NOK")</f>
        <v>OK</v>
      </c>
      <c r="C458" s="22" t="str">
        <f t="shared" ref="C458:H458" si="49">IF(C457&lt;=C456, "OK","NOK")</f>
        <v>OK</v>
      </c>
      <c r="D458" s="22" t="str">
        <f t="shared" si="49"/>
        <v>OK</v>
      </c>
      <c r="E458" s="22" t="str">
        <f t="shared" si="49"/>
        <v>OK</v>
      </c>
      <c r="F458" s="22" t="str">
        <f t="shared" si="49"/>
        <v>OK</v>
      </c>
      <c r="G458" s="22" t="str">
        <f t="shared" si="49"/>
        <v>OK</v>
      </c>
      <c r="H458" s="22" t="str">
        <f t="shared" si="49"/>
        <v>OK</v>
      </c>
    </row>
    <row r="459" spans="1:8" s="18" customFormat="1" ht="45" customHeight="1" x14ac:dyDescent="0.2">
      <c r="A459" s="21" t="s">
        <v>390</v>
      </c>
      <c r="B459" s="22">
        <f>B169</f>
        <v>20</v>
      </c>
      <c r="C459" s="22">
        <f t="shared" ref="C459:H459" si="50">C169</f>
        <v>24</v>
      </c>
      <c r="D459" s="22">
        <f t="shared" si="50"/>
        <v>24</v>
      </c>
      <c r="E459" s="22">
        <f t="shared" si="50"/>
        <v>28</v>
      </c>
      <c r="F459" s="22">
        <f t="shared" si="50"/>
        <v>19</v>
      </c>
      <c r="G459" s="22">
        <f t="shared" si="50"/>
        <v>16</v>
      </c>
      <c r="H459" s="22">
        <f t="shared" si="50"/>
        <v>131</v>
      </c>
    </row>
    <row r="460" spans="1:8" s="18" customFormat="1" ht="20.25" customHeight="1" x14ac:dyDescent="0.2">
      <c r="A460" s="21" t="s">
        <v>420</v>
      </c>
      <c r="B460" s="22">
        <f>SUM(B170:B181)</f>
        <v>14</v>
      </c>
      <c r="C460" s="22">
        <f t="shared" ref="C460:H460" si="51">SUM(C170:C181)</f>
        <v>19</v>
      </c>
      <c r="D460" s="22">
        <f t="shared" si="51"/>
        <v>21</v>
      </c>
      <c r="E460" s="22">
        <f t="shared" si="51"/>
        <v>19</v>
      </c>
      <c r="F460" s="22">
        <f t="shared" si="51"/>
        <v>15</v>
      </c>
      <c r="G460" s="22">
        <f t="shared" si="51"/>
        <v>14</v>
      </c>
      <c r="H460" s="22">
        <f t="shared" si="51"/>
        <v>102</v>
      </c>
    </row>
    <row r="461" spans="1:8" s="18" customFormat="1" ht="20.25" customHeight="1" x14ac:dyDescent="0.2">
      <c r="A461" s="21" t="s">
        <v>448</v>
      </c>
      <c r="B461" s="22" t="str">
        <f>IF(B460&lt;=B459, "OK","NOK")</f>
        <v>OK</v>
      </c>
      <c r="C461" s="22" t="str">
        <f t="shared" ref="C461:H461" si="52">IF(C460&lt;=C459, "OK","NOK")</f>
        <v>OK</v>
      </c>
      <c r="D461" s="22" t="str">
        <f t="shared" si="52"/>
        <v>OK</v>
      </c>
      <c r="E461" s="22" t="str">
        <f t="shared" si="52"/>
        <v>OK</v>
      </c>
      <c r="F461" s="22" t="str">
        <f t="shared" si="52"/>
        <v>OK</v>
      </c>
      <c r="G461" s="22" t="str">
        <f t="shared" si="52"/>
        <v>OK</v>
      </c>
      <c r="H461" s="22" t="str">
        <f t="shared" si="52"/>
        <v>OK</v>
      </c>
    </row>
    <row r="462" spans="1:8" s="18" customFormat="1" ht="18" customHeight="1" x14ac:dyDescent="0.2">
      <c r="A462" s="21" t="s">
        <v>184</v>
      </c>
      <c r="B462" s="22">
        <f>B182</f>
        <v>1</v>
      </c>
      <c r="C462" s="22">
        <f t="shared" ref="C462:H462" si="53">C182</f>
        <v>0</v>
      </c>
      <c r="D462" s="22">
        <f t="shared" si="53"/>
        <v>0</v>
      </c>
      <c r="E462" s="22">
        <f t="shared" si="53"/>
        <v>0</v>
      </c>
      <c r="F462" s="22">
        <f t="shared" si="53"/>
        <v>1</v>
      </c>
      <c r="G462" s="22">
        <f t="shared" si="53"/>
        <v>0</v>
      </c>
      <c r="H462" s="22">
        <f t="shared" si="53"/>
        <v>2</v>
      </c>
    </row>
    <row r="463" spans="1:8" s="18" customFormat="1" ht="18" customHeight="1" x14ac:dyDescent="0.2">
      <c r="A463" s="21" t="s">
        <v>421</v>
      </c>
      <c r="B463" s="22">
        <f>SUM(B183:B194)</f>
        <v>1</v>
      </c>
      <c r="C463" s="22">
        <f t="shared" ref="C463:H463" si="54">SUM(C183:C194)</f>
        <v>0</v>
      </c>
      <c r="D463" s="22">
        <f t="shared" si="54"/>
        <v>0</v>
      </c>
      <c r="E463" s="22">
        <f t="shared" si="54"/>
        <v>0</v>
      </c>
      <c r="F463" s="22">
        <f t="shared" si="54"/>
        <v>1</v>
      </c>
      <c r="G463" s="22">
        <f t="shared" si="54"/>
        <v>0</v>
      </c>
      <c r="H463" s="22">
        <f t="shared" si="54"/>
        <v>2</v>
      </c>
    </row>
    <row r="464" spans="1:8" s="18" customFormat="1" ht="18" customHeight="1" x14ac:dyDescent="0.2">
      <c r="A464" s="21" t="s">
        <v>449</v>
      </c>
      <c r="B464" s="22" t="str">
        <f>IF(B463&lt;=B462, "OK","NOK")</f>
        <v>OK</v>
      </c>
      <c r="C464" s="22" t="str">
        <f t="shared" ref="C464:H464" si="55">IF(C463&lt;=C462, "OK","NOK")</f>
        <v>OK</v>
      </c>
      <c r="D464" s="22" t="str">
        <f t="shared" si="55"/>
        <v>OK</v>
      </c>
      <c r="E464" s="22" t="str">
        <f t="shared" si="55"/>
        <v>OK</v>
      </c>
      <c r="F464" s="22" t="str">
        <f t="shared" si="55"/>
        <v>OK</v>
      </c>
      <c r="G464" s="22" t="str">
        <f t="shared" si="55"/>
        <v>OK</v>
      </c>
      <c r="H464" s="22" t="str">
        <f t="shared" si="55"/>
        <v>OK</v>
      </c>
    </row>
    <row r="465" spans="1:8" s="18" customFormat="1" ht="32.25" customHeight="1" x14ac:dyDescent="0.2">
      <c r="A465" s="21" t="s">
        <v>391</v>
      </c>
      <c r="B465" s="22">
        <f>B195</f>
        <v>4</v>
      </c>
      <c r="C465" s="22">
        <f t="shared" ref="C465:H465" si="56">C195</f>
        <v>23</v>
      </c>
      <c r="D465" s="22">
        <f t="shared" si="56"/>
        <v>2</v>
      </c>
      <c r="E465" s="22">
        <f t="shared" si="56"/>
        <v>1</v>
      </c>
      <c r="F465" s="22">
        <f t="shared" si="56"/>
        <v>5</v>
      </c>
      <c r="G465" s="22">
        <f t="shared" si="56"/>
        <v>2</v>
      </c>
      <c r="H465" s="22">
        <f t="shared" si="56"/>
        <v>37</v>
      </c>
    </row>
    <row r="466" spans="1:8" s="18" customFormat="1" ht="17.25" customHeight="1" x14ac:dyDescent="0.2">
      <c r="A466" s="21" t="s">
        <v>422</v>
      </c>
      <c r="B466" s="22">
        <f>SUM(B196:B207)</f>
        <v>3</v>
      </c>
      <c r="C466" s="22">
        <f t="shared" ref="C466:H466" si="57">SUM(C196:C207)</f>
        <v>16</v>
      </c>
      <c r="D466" s="22">
        <f t="shared" si="57"/>
        <v>1</v>
      </c>
      <c r="E466" s="22">
        <f t="shared" si="57"/>
        <v>1</v>
      </c>
      <c r="F466" s="22">
        <f t="shared" si="57"/>
        <v>1</v>
      </c>
      <c r="G466" s="22">
        <f t="shared" si="57"/>
        <v>2</v>
      </c>
      <c r="H466" s="22">
        <f t="shared" si="57"/>
        <v>24</v>
      </c>
    </row>
    <row r="467" spans="1:8" s="18" customFormat="1" ht="20.25" customHeight="1" x14ac:dyDescent="0.2">
      <c r="A467" s="21" t="s">
        <v>450</v>
      </c>
      <c r="B467" s="22" t="str">
        <f>IF(B466&lt;=B465, "OK","NOK")</f>
        <v>OK</v>
      </c>
      <c r="C467" s="22" t="str">
        <f t="shared" ref="C467:H467" si="58">IF(C466&lt;=C465, "OK","NOK")</f>
        <v>OK</v>
      </c>
      <c r="D467" s="22" t="str">
        <f t="shared" si="58"/>
        <v>OK</v>
      </c>
      <c r="E467" s="22" t="str">
        <f t="shared" si="58"/>
        <v>OK</v>
      </c>
      <c r="F467" s="22" t="str">
        <f t="shared" si="58"/>
        <v>OK</v>
      </c>
      <c r="G467" s="22" t="str">
        <f t="shared" si="58"/>
        <v>OK</v>
      </c>
      <c r="H467" s="22" t="str">
        <f t="shared" si="58"/>
        <v>OK</v>
      </c>
    </row>
    <row r="468" spans="1:8" s="18" customFormat="1" ht="18" customHeight="1" x14ac:dyDescent="0.2">
      <c r="A468" s="21" t="s">
        <v>209</v>
      </c>
      <c r="B468" s="22">
        <f>B208</f>
        <v>0</v>
      </c>
      <c r="C468" s="22">
        <f t="shared" ref="C468:H468" si="59">C208</f>
        <v>3</v>
      </c>
      <c r="D468" s="22">
        <f t="shared" si="59"/>
        <v>0</v>
      </c>
      <c r="E468" s="22">
        <f t="shared" si="59"/>
        <v>0</v>
      </c>
      <c r="F468" s="22">
        <f t="shared" si="59"/>
        <v>1</v>
      </c>
      <c r="G468" s="22">
        <f t="shared" si="59"/>
        <v>0</v>
      </c>
      <c r="H468" s="22">
        <f t="shared" si="59"/>
        <v>4</v>
      </c>
    </row>
    <row r="469" spans="1:8" s="18" customFormat="1" ht="18" customHeight="1" x14ac:dyDescent="0.2">
      <c r="A469" s="21" t="s">
        <v>423</v>
      </c>
      <c r="B469" s="22">
        <f>SUM(B209:B220)</f>
        <v>0</v>
      </c>
      <c r="C469" s="22">
        <f t="shared" ref="C469:H469" si="60">SUM(C209:C220)</f>
        <v>0</v>
      </c>
      <c r="D469" s="22">
        <f t="shared" si="60"/>
        <v>0</v>
      </c>
      <c r="E469" s="22">
        <f t="shared" si="60"/>
        <v>0</v>
      </c>
      <c r="F469" s="22">
        <f t="shared" si="60"/>
        <v>0</v>
      </c>
      <c r="G469" s="22">
        <f t="shared" si="60"/>
        <v>0</v>
      </c>
      <c r="H469" s="22">
        <f t="shared" si="60"/>
        <v>0</v>
      </c>
    </row>
    <row r="470" spans="1:8" s="18" customFormat="1" ht="18" customHeight="1" x14ac:dyDescent="0.2">
      <c r="A470" s="21" t="s">
        <v>451</v>
      </c>
      <c r="B470" s="22" t="str">
        <f>IF(B469&lt;=B468, "OK","NOK")</f>
        <v>OK</v>
      </c>
      <c r="C470" s="22" t="str">
        <f t="shared" ref="C470:H470" si="61">IF(C469&lt;=C468, "OK","NOK")</f>
        <v>OK</v>
      </c>
      <c r="D470" s="22" t="str">
        <f t="shared" si="61"/>
        <v>OK</v>
      </c>
      <c r="E470" s="22" t="str">
        <f t="shared" si="61"/>
        <v>OK</v>
      </c>
      <c r="F470" s="22" t="str">
        <f t="shared" si="61"/>
        <v>OK</v>
      </c>
      <c r="G470" s="22" t="str">
        <f t="shared" si="61"/>
        <v>OK</v>
      </c>
      <c r="H470" s="22" t="str">
        <f t="shared" si="61"/>
        <v>OK</v>
      </c>
    </row>
    <row r="471" spans="1:8" s="18" customFormat="1" ht="45" customHeight="1" x14ac:dyDescent="0.2">
      <c r="A471" s="21" t="s">
        <v>392</v>
      </c>
      <c r="B471" s="22">
        <f>B221</f>
        <v>1</v>
      </c>
      <c r="C471" s="22">
        <f t="shared" ref="C471:H471" si="62">C221</f>
        <v>3</v>
      </c>
      <c r="D471" s="22">
        <f t="shared" si="62"/>
        <v>0</v>
      </c>
      <c r="E471" s="22">
        <f t="shared" si="62"/>
        <v>0</v>
      </c>
      <c r="F471" s="22">
        <f t="shared" si="62"/>
        <v>1</v>
      </c>
      <c r="G471" s="22">
        <f t="shared" si="62"/>
        <v>0</v>
      </c>
      <c r="H471" s="22">
        <f t="shared" si="62"/>
        <v>5</v>
      </c>
    </row>
    <row r="472" spans="1:8" s="18" customFormat="1" ht="24" customHeight="1" x14ac:dyDescent="0.2">
      <c r="A472" s="21" t="s">
        <v>424</v>
      </c>
      <c r="B472" s="22">
        <f>SUM(B222:B233)</f>
        <v>0</v>
      </c>
      <c r="C472" s="22">
        <f t="shared" ref="C472:H472" si="63">SUM(C222:C233)</f>
        <v>1</v>
      </c>
      <c r="D472" s="22">
        <f t="shared" si="63"/>
        <v>0</v>
      </c>
      <c r="E472" s="22">
        <f t="shared" si="63"/>
        <v>0</v>
      </c>
      <c r="F472" s="22">
        <f t="shared" si="63"/>
        <v>1</v>
      </c>
      <c r="G472" s="22">
        <f t="shared" si="63"/>
        <v>0</v>
      </c>
      <c r="H472" s="22">
        <f t="shared" si="63"/>
        <v>2</v>
      </c>
    </row>
    <row r="473" spans="1:8" s="18" customFormat="1" ht="24" customHeight="1" x14ac:dyDescent="0.2">
      <c r="A473" s="21" t="s">
        <v>452</v>
      </c>
      <c r="B473" s="22" t="str">
        <f>IF(B472&lt;=B471, "OK","NOK")</f>
        <v>OK</v>
      </c>
      <c r="C473" s="22" t="str">
        <f t="shared" ref="C473:H473" si="64">IF(C472&lt;=C471, "OK","NOK")</f>
        <v>OK</v>
      </c>
      <c r="D473" s="22" t="str">
        <f t="shared" si="64"/>
        <v>OK</v>
      </c>
      <c r="E473" s="22" t="str">
        <f t="shared" si="64"/>
        <v>OK</v>
      </c>
      <c r="F473" s="22" t="str">
        <f t="shared" si="64"/>
        <v>OK</v>
      </c>
      <c r="G473" s="22" t="str">
        <f t="shared" si="64"/>
        <v>OK</v>
      </c>
      <c r="H473" s="22" t="str">
        <f t="shared" si="64"/>
        <v>OK</v>
      </c>
    </row>
    <row r="474" spans="1:8" s="18" customFormat="1" ht="18" customHeight="1" x14ac:dyDescent="0.2">
      <c r="A474" s="21" t="s">
        <v>234</v>
      </c>
      <c r="B474" s="22">
        <f>B234</f>
        <v>1</v>
      </c>
      <c r="C474" s="22">
        <f t="shared" ref="C474:H474" si="65">C234</f>
        <v>2</v>
      </c>
      <c r="D474" s="22">
        <f t="shared" si="65"/>
        <v>2</v>
      </c>
      <c r="E474" s="22">
        <f t="shared" si="65"/>
        <v>3</v>
      </c>
      <c r="F474" s="22">
        <f t="shared" si="65"/>
        <v>0</v>
      </c>
      <c r="G474" s="22">
        <f t="shared" si="65"/>
        <v>0</v>
      </c>
      <c r="H474" s="22">
        <f t="shared" si="65"/>
        <v>8</v>
      </c>
    </row>
    <row r="475" spans="1:8" s="18" customFormat="1" ht="18" customHeight="1" x14ac:dyDescent="0.2">
      <c r="A475" s="21" t="s">
        <v>425</v>
      </c>
      <c r="B475" s="22">
        <f>SUM(B235:B246)</f>
        <v>1</v>
      </c>
      <c r="C475" s="22">
        <f t="shared" ref="C475:H475" si="66">SUM(C235:C246)</f>
        <v>2</v>
      </c>
      <c r="D475" s="22">
        <f t="shared" si="66"/>
        <v>2</v>
      </c>
      <c r="E475" s="22">
        <f t="shared" si="66"/>
        <v>2</v>
      </c>
      <c r="F475" s="22">
        <f t="shared" si="66"/>
        <v>0</v>
      </c>
      <c r="G475" s="22">
        <f t="shared" si="66"/>
        <v>0</v>
      </c>
      <c r="H475" s="22">
        <f t="shared" si="66"/>
        <v>7</v>
      </c>
    </row>
    <row r="476" spans="1:8" s="18" customFormat="1" ht="18" customHeight="1" x14ac:dyDescent="0.2">
      <c r="A476" s="21" t="s">
        <v>454</v>
      </c>
      <c r="B476" s="22" t="str">
        <f>IF(B475&lt;=B474, "OK","NOK")</f>
        <v>OK</v>
      </c>
      <c r="C476" s="22" t="str">
        <f t="shared" ref="C476:H476" si="67">IF(C475&lt;=C474, "OK","NOK")</f>
        <v>OK</v>
      </c>
      <c r="D476" s="22" t="str">
        <f t="shared" si="67"/>
        <v>OK</v>
      </c>
      <c r="E476" s="22" t="str">
        <f t="shared" si="67"/>
        <v>OK</v>
      </c>
      <c r="F476" s="22" t="str">
        <f t="shared" si="67"/>
        <v>OK</v>
      </c>
      <c r="G476" s="22" t="str">
        <f t="shared" si="67"/>
        <v>OK</v>
      </c>
      <c r="H476" s="22" t="str">
        <f t="shared" si="67"/>
        <v>OK</v>
      </c>
    </row>
    <row r="477" spans="1:8" s="18" customFormat="1" ht="29.25" customHeight="1" x14ac:dyDescent="0.2">
      <c r="A477" s="21" t="s">
        <v>395</v>
      </c>
      <c r="B477" s="22">
        <f>B247</f>
        <v>1</v>
      </c>
      <c r="C477" s="22">
        <f t="shared" ref="C477:H477" si="68">C247</f>
        <v>0</v>
      </c>
      <c r="D477" s="22">
        <f t="shared" si="68"/>
        <v>0</v>
      </c>
      <c r="E477" s="22">
        <f t="shared" si="68"/>
        <v>1</v>
      </c>
      <c r="F477" s="22">
        <f t="shared" si="68"/>
        <v>0</v>
      </c>
      <c r="G477" s="22">
        <f t="shared" si="68"/>
        <v>0</v>
      </c>
      <c r="H477" s="22">
        <f t="shared" si="68"/>
        <v>2</v>
      </c>
    </row>
    <row r="478" spans="1:8" s="18" customFormat="1" ht="18.75" customHeight="1" x14ac:dyDescent="0.2">
      <c r="A478" s="21" t="s">
        <v>426</v>
      </c>
      <c r="B478" s="22">
        <f>SUM(B248:B259)</f>
        <v>1</v>
      </c>
      <c r="C478" s="22">
        <f t="shared" ref="C478:H478" si="69">SUM(C248:C259)</f>
        <v>0</v>
      </c>
      <c r="D478" s="22">
        <f t="shared" si="69"/>
        <v>0</v>
      </c>
      <c r="E478" s="22">
        <f t="shared" si="69"/>
        <v>1</v>
      </c>
      <c r="F478" s="22">
        <f t="shared" si="69"/>
        <v>0</v>
      </c>
      <c r="G478" s="22">
        <f t="shared" si="69"/>
        <v>0</v>
      </c>
      <c r="H478" s="22">
        <f t="shared" si="69"/>
        <v>2</v>
      </c>
    </row>
    <row r="479" spans="1:8" s="18" customFormat="1" ht="18.75" customHeight="1" x14ac:dyDescent="0.2">
      <c r="A479" s="21" t="s">
        <v>453</v>
      </c>
      <c r="B479" s="22" t="str">
        <f>IF(B478&lt;=B477, "OK","NOK")</f>
        <v>OK</v>
      </c>
      <c r="C479" s="22" t="str">
        <f t="shared" ref="C479:H479" si="70">IF(C478&lt;=C477, "OK","NOK")</f>
        <v>OK</v>
      </c>
      <c r="D479" s="22" t="str">
        <f t="shared" si="70"/>
        <v>OK</v>
      </c>
      <c r="E479" s="22" t="str">
        <f t="shared" si="70"/>
        <v>OK</v>
      </c>
      <c r="F479" s="22" t="str">
        <f t="shared" si="70"/>
        <v>OK</v>
      </c>
      <c r="G479" s="22" t="str">
        <f t="shared" si="70"/>
        <v>OK</v>
      </c>
      <c r="H479" s="22" t="str">
        <f t="shared" si="70"/>
        <v>OK</v>
      </c>
    </row>
    <row r="480" spans="1:8" s="18" customFormat="1" ht="18" customHeight="1" x14ac:dyDescent="0.2">
      <c r="A480" s="21" t="s">
        <v>393</v>
      </c>
      <c r="B480" s="22">
        <f>B260</f>
        <v>0</v>
      </c>
      <c r="C480" s="22">
        <f t="shared" ref="C480:H480" si="71">C260</f>
        <v>2</v>
      </c>
      <c r="D480" s="22">
        <f t="shared" si="71"/>
        <v>0</v>
      </c>
      <c r="E480" s="22">
        <f t="shared" si="71"/>
        <v>0</v>
      </c>
      <c r="F480" s="22">
        <f t="shared" si="71"/>
        <v>0</v>
      </c>
      <c r="G480" s="22">
        <f t="shared" si="71"/>
        <v>0</v>
      </c>
      <c r="H480" s="22">
        <f t="shared" si="71"/>
        <v>2</v>
      </c>
    </row>
    <row r="481" spans="1:8" s="18" customFormat="1" ht="18" customHeight="1" x14ac:dyDescent="0.2">
      <c r="A481" s="21" t="s">
        <v>427</v>
      </c>
      <c r="B481" s="22">
        <f>SUM(B261:B272)</f>
        <v>0</v>
      </c>
      <c r="C481" s="22">
        <f t="shared" ref="C481:H481" si="72">SUM(C261:C272)</f>
        <v>1</v>
      </c>
      <c r="D481" s="22">
        <f t="shared" si="72"/>
        <v>0</v>
      </c>
      <c r="E481" s="22">
        <f t="shared" si="72"/>
        <v>0</v>
      </c>
      <c r="F481" s="22">
        <f t="shared" si="72"/>
        <v>0</v>
      </c>
      <c r="G481" s="22">
        <f t="shared" si="72"/>
        <v>0</v>
      </c>
      <c r="H481" s="22">
        <f t="shared" si="72"/>
        <v>1</v>
      </c>
    </row>
    <row r="482" spans="1:8" s="18" customFormat="1" ht="18" customHeight="1" x14ac:dyDescent="0.2">
      <c r="A482" s="21" t="s">
        <v>455</v>
      </c>
      <c r="B482" s="22" t="str">
        <f>IF(B481&lt;=B480, "OK","NOK")</f>
        <v>OK</v>
      </c>
      <c r="C482" s="22" t="str">
        <f t="shared" ref="C482:H482" si="73">IF(C481&lt;=C480, "OK","NOK")</f>
        <v>OK</v>
      </c>
      <c r="D482" s="22" t="str">
        <f t="shared" si="73"/>
        <v>OK</v>
      </c>
      <c r="E482" s="22" t="str">
        <f t="shared" si="73"/>
        <v>OK</v>
      </c>
      <c r="F482" s="22" t="str">
        <f t="shared" si="73"/>
        <v>OK</v>
      </c>
      <c r="G482" s="22" t="str">
        <f t="shared" si="73"/>
        <v>OK</v>
      </c>
      <c r="H482" s="22" t="str">
        <f t="shared" si="73"/>
        <v>OK</v>
      </c>
    </row>
    <row r="483" spans="1:8" s="18" customFormat="1" ht="18" customHeight="1" x14ac:dyDescent="0.2">
      <c r="A483" s="21" t="s">
        <v>271</v>
      </c>
      <c r="B483" s="22">
        <f>B273</f>
        <v>0</v>
      </c>
      <c r="C483" s="22">
        <f t="shared" ref="C483:H483" si="74">C273</f>
        <v>1</v>
      </c>
      <c r="D483" s="22">
        <f t="shared" si="74"/>
        <v>0</v>
      </c>
      <c r="E483" s="22">
        <f t="shared" si="74"/>
        <v>0</v>
      </c>
      <c r="F483" s="22">
        <f t="shared" si="74"/>
        <v>0</v>
      </c>
      <c r="G483" s="22">
        <f t="shared" si="74"/>
        <v>0</v>
      </c>
      <c r="H483" s="22">
        <f t="shared" si="74"/>
        <v>1</v>
      </c>
    </row>
    <row r="484" spans="1:8" s="18" customFormat="1" ht="18" customHeight="1" x14ac:dyDescent="0.2">
      <c r="A484" s="21" t="s">
        <v>428</v>
      </c>
      <c r="B484" s="22">
        <f>SUM(B274:B285)</f>
        <v>0</v>
      </c>
      <c r="C484" s="22">
        <f t="shared" ref="C484:H484" si="75">SUM(C274:C285)</f>
        <v>1</v>
      </c>
      <c r="D484" s="22">
        <f t="shared" si="75"/>
        <v>0</v>
      </c>
      <c r="E484" s="22">
        <f t="shared" si="75"/>
        <v>0</v>
      </c>
      <c r="F484" s="22">
        <f t="shared" si="75"/>
        <v>0</v>
      </c>
      <c r="G484" s="22">
        <f t="shared" si="75"/>
        <v>0</v>
      </c>
      <c r="H484" s="22">
        <f t="shared" si="75"/>
        <v>1</v>
      </c>
    </row>
    <row r="485" spans="1:8" s="18" customFormat="1" ht="18" customHeight="1" x14ac:dyDescent="0.2">
      <c r="A485" s="21" t="s">
        <v>456</v>
      </c>
      <c r="B485" s="22" t="str">
        <f>IF(B484&lt;=B483, "OK","NOK")</f>
        <v>OK</v>
      </c>
      <c r="C485" s="22" t="str">
        <f t="shared" ref="C485:H485" si="76">IF(C484&lt;=C483, "OK","NOK")</f>
        <v>OK</v>
      </c>
      <c r="D485" s="22" t="str">
        <f t="shared" si="76"/>
        <v>OK</v>
      </c>
      <c r="E485" s="22" t="str">
        <f t="shared" si="76"/>
        <v>OK</v>
      </c>
      <c r="F485" s="22" t="str">
        <f t="shared" si="76"/>
        <v>OK</v>
      </c>
      <c r="G485" s="22" t="str">
        <f t="shared" si="76"/>
        <v>OK</v>
      </c>
      <c r="H485" s="22" t="str">
        <f t="shared" si="76"/>
        <v>OK</v>
      </c>
    </row>
    <row r="486" spans="1:8" s="18" customFormat="1" ht="18" customHeight="1" x14ac:dyDescent="0.2">
      <c r="A486" s="21" t="s">
        <v>284</v>
      </c>
      <c r="B486" s="22">
        <f>B286</f>
        <v>0</v>
      </c>
      <c r="C486" s="22">
        <f t="shared" ref="C486:H486" si="77">C286</f>
        <v>0</v>
      </c>
      <c r="D486" s="22">
        <f t="shared" si="77"/>
        <v>1</v>
      </c>
      <c r="E486" s="22">
        <f t="shared" si="77"/>
        <v>1</v>
      </c>
      <c r="F486" s="22">
        <f t="shared" si="77"/>
        <v>0</v>
      </c>
      <c r="G486" s="22">
        <f t="shared" si="77"/>
        <v>0</v>
      </c>
      <c r="H486" s="22">
        <f t="shared" si="77"/>
        <v>2</v>
      </c>
    </row>
    <row r="487" spans="1:8" s="18" customFormat="1" ht="18" customHeight="1" x14ac:dyDescent="0.2">
      <c r="A487" s="21" t="s">
        <v>429</v>
      </c>
      <c r="B487" s="22">
        <f>SUM(B287:B298)</f>
        <v>0</v>
      </c>
      <c r="C487" s="22">
        <f t="shared" ref="C487:H487" si="78">SUM(C287:C298)</f>
        <v>0</v>
      </c>
      <c r="D487" s="22">
        <f t="shared" si="78"/>
        <v>1</v>
      </c>
      <c r="E487" s="22">
        <f t="shared" si="78"/>
        <v>0</v>
      </c>
      <c r="F487" s="22">
        <f t="shared" si="78"/>
        <v>0</v>
      </c>
      <c r="G487" s="22">
        <f t="shared" si="78"/>
        <v>0</v>
      </c>
      <c r="H487" s="22">
        <f t="shared" si="78"/>
        <v>1</v>
      </c>
    </row>
    <row r="488" spans="1:8" s="18" customFormat="1" ht="18" customHeight="1" x14ac:dyDescent="0.2">
      <c r="A488" s="21" t="s">
        <v>457</v>
      </c>
      <c r="B488" s="22" t="str">
        <f>IF(B487&lt;=B486, "OK","NOK")</f>
        <v>OK</v>
      </c>
      <c r="C488" s="22" t="str">
        <f t="shared" ref="C488:H488" si="79">IF(C487&lt;=C486, "OK","NOK")</f>
        <v>OK</v>
      </c>
      <c r="D488" s="22" t="str">
        <f t="shared" si="79"/>
        <v>OK</v>
      </c>
      <c r="E488" s="22" t="str">
        <f t="shared" si="79"/>
        <v>OK</v>
      </c>
      <c r="F488" s="22" t="str">
        <f t="shared" si="79"/>
        <v>OK</v>
      </c>
      <c r="G488" s="22" t="str">
        <f t="shared" si="79"/>
        <v>OK</v>
      </c>
      <c r="H488" s="22" t="str">
        <f t="shared" si="79"/>
        <v>OK</v>
      </c>
    </row>
    <row r="489" spans="1:8" s="18" customFormat="1" ht="18" customHeight="1" x14ac:dyDescent="0.2">
      <c r="A489" s="21" t="s">
        <v>297</v>
      </c>
      <c r="B489" s="22">
        <f>B299</f>
        <v>0</v>
      </c>
      <c r="C489" s="22">
        <f t="shared" ref="C489:H489" si="80">C299</f>
        <v>0</v>
      </c>
      <c r="D489" s="22">
        <f t="shared" si="80"/>
        <v>1</v>
      </c>
      <c r="E489" s="22">
        <f t="shared" si="80"/>
        <v>0</v>
      </c>
      <c r="F489" s="22">
        <f t="shared" si="80"/>
        <v>0</v>
      </c>
      <c r="G489" s="22">
        <f t="shared" si="80"/>
        <v>0</v>
      </c>
      <c r="H489" s="22">
        <f t="shared" si="80"/>
        <v>1</v>
      </c>
    </row>
    <row r="490" spans="1:8" s="18" customFormat="1" ht="18" customHeight="1" x14ac:dyDescent="0.2">
      <c r="A490" s="21" t="s">
        <v>430</v>
      </c>
      <c r="B490" s="22">
        <f>SUM(B300:B311)</f>
        <v>0</v>
      </c>
      <c r="C490" s="22">
        <f t="shared" ref="C490:H490" si="81">SUM(C300:C311)</f>
        <v>0</v>
      </c>
      <c r="D490" s="22">
        <f t="shared" si="81"/>
        <v>1</v>
      </c>
      <c r="E490" s="22">
        <f t="shared" si="81"/>
        <v>0</v>
      </c>
      <c r="F490" s="22">
        <f t="shared" si="81"/>
        <v>0</v>
      </c>
      <c r="G490" s="22">
        <f t="shared" si="81"/>
        <v>0</v>
      </c>
      <c r="H490" s="22">
        <f t="shared" si="81"/>
        <v>1</v>
      </c>
    </row>
    <row r="491" spans="1:8" s="18" customFormat="1" ht="18" customHeight="1" x14ac:dyDescent="0.2">
      <c r="A491" s="21" t="s">
        <v>458</v>
      </c>
      <c r="B491" s="22" t="str">
        <f>IF(B490&lt;=B489, "OK","NOK")</f>
        <v>OK</v>
      </c>
      <c r="C491" s="22" t="str">
        <f t="shared" ref="C491:H491" si="82">IF(C490&lt;=C489, "OK","NOK")</f>
        <v>OK</v>
      </c>
      <c r="D491" s="22" t="str">
        <f t="shared" si="82"/>
        <v>OK</v>
      </c>
      <c r="E491" s="22" t="str">
        <f t="shared" si="82"/>
        <v>OK</v>
      </c>
      <c r="F491" s="22" t="str">
        <f t="shared" si="82"/>
        <v>OK</v>
      </c>
      <c r="G491" s="22" t="str">
        <f t="shared" si="82"/>
        <v>OK</v>
      </c>
      <c r="H491" s="22" t="str">
        <f t="shared" si="82"/>
        <v>OK</v>
      </c>
    </row>
    <row r="492" spans="1:8" s="18" customFormat="1" ht="18" customHeight="1" x14ac:dyDescent="0.2">
      <c r="A492" s="21" t="s">
        <v>310</v>
      </c>
      <c r="B492" s="22">
        <f>B312</f>
        <v>0</v>
      </c>
      <c r="C492" s="22">
        <f t="shared" ref="C492:H492" si="83">C312</f>
        <v>1</v>
      </c>
      <c r="D492" s="22">
        <f t="shared" si="83"/>
        <v>1</v>
      </c>
      <c r="E492" s="22">
        <f t="shared" si="83"/>
        <v>1</v>
      </c>
      <c r="F492" s="22">
        <f t="shared" si="83"/>
        <v>0</v>
      </c>
      <c r="G492" s="22">
        <f t="shared" si="83"/>
        <v>0</v>
      </c>
      <c r="H492" s="22">
        <f t="shared" si="83"/>
        <v>3</v>
      </c>
    </row>
    <row r="493" spans="1:8" s="18" customFormat="1" ht="18" customHeight="1" x14ac:dyDescent="0.2">
      <c r="A493" s="21" t="s">
        <v>431</v>
      </c>
      <c r="B493" s="22">
        <f>SUM(B313:B324)</f>
        <v>0</v>
      </c>
      <c r="C493" s="22">
        <f t="shared" ref="C493:H493" si="84">SUM(C313:C324)</f>
        <v>1</v>
      </c>
      <c r="D493" s="22">
        <f t="shared" si="84"/>
        <v>0</v>
      </c>
      <c r="E493" s="22">
        <f t="shared" si="84"/>
        <v>0</v>
      </c>
      <c r="F493" s="22">
        <f t="shared" si="84"/>
        <v>0</v>
      </c>
      <c r="G493" s="22">
        <f t="shared" si="84"/>
        <v>0</v>
      </c>
      <c r="H493" s="22">
        <f t="shared" si="84"/>
        <v>1</v>
      </c>
    </row>
    <row r="494" spans="1:8" s="18" customFormat="1" ht="18" customHeight="1" x14ac:dyDescent="0.2">
      <c r="A494" s="21" t="s">
        <v>459</v>
      </c>
      <c r="B494" s="22" t="str">
        <f>IF(B493&lt;=B492, "OK","NOK")</f>
        <v>OK</v>
      </c>
      <c r="C494" s="22" t="str">
        <f t="shared" ref="C494:H494" si="85">IF(C493&lt;=C492, "OK","NOK")</f>
        <v>OK</v>
      </c>
      <c r="D494" s="22" t="str">
        <f t="shared" si="85"/>
        <v>OK</v>
      </c>
      <c r="E494" s="22" t="str">
        <f t="shared" si="85"/>
        <v>OK</v>
      </c>
      <c r="F494" s="22" t="str">
        <f t="shared" si="85"/>
        <v>OK</v>
      </c>
      <c r="G494" s="22" t="str">
        <f t="shared" si="85"/>
        <v>OK</v>
      </c>
      <c r="H494" s="22" t="str">
        <f t="shared" si="85"/>
        <v>OK</v>
      </c>
    </row>
    <row r="495" spans="1:8" s="18" customFormat="1" ht="45.75" customHeight="1" x14ac:dyDescent="0.2">
      <c r="A495" s="21" t="s">
        <v>394</v>
      </c>
      <c r="B495" s="22">
        <f>B325</f>
        <v>10</v>
      </c>
      <c r="C495" s="22">
        <f t="shared" ref="C495:H495" si="86">C325</f>
        <v>5</v>
      </c>
      <c r="D495" s="22">
        <f t="shared" si="86"/>
        <v>4</v>
      </c>
      <c r="E495" s="22">
        <f t="shared" si="86"/>
        <v>7</v>
      </c>
      <c r="F495" s="22">
        <f t="shared" si="86"/>
        <v>4</v>
      </c>
      <c r="G495" s="22">
        <f t="shared" si="86"/>
        <v>5</v>
      </c>
      <c r="H495" s="22">
        <f t="shared" si="86"/>
        <v>35</v>
      </c>
    </row>
    <row r="496" spans="1:8" s="18" customFormat="1" ht="21" customHeight="1" x14ac:dyDescent="0.2">
      <c r="A496" s="21" t="s">
        <v>432</v>
      </c>
      <c r="B496" s="22">
        <f>SUM(B326:B337)</f>
        <v>9</v>
      </c>
      <c r="C496" s="22">
        <f t="shared" ref="C496:H496" si="87">SUM(C326:C337)</f>
        <v>4</v>
      </c>
      <c r="D496" s="22">
        <f t="shared" si="87"/>
        <v>4</v>
      </c>
      <c r="E496" s="22">
        <f t="shared" si="87"/>
        <v>4</v>
      </c>
      <c r="F496" s="22">
        <f t="shared" si="87"/>
        <v>3</v>
      </c>
      <c r="G496" s="22">
        <f t="shared" si="87"/>
        <v>3</v>
      </c>
      <c r="H496" s="22">
        <f t="shared" si="87"/>
        <v>27</v>
      </c>
    </row>
    <row r="497" spans="1:8" s="18" customFormat="1" ht="21" customHeight="1" x14ac:dyDescent="0.2">
      <c r="A497" s="21" t="s">
        <v>460</v>
      </c>
      <c r="B497" s="22" t="str">
        <f>IF(B496&lt;=B495, "OK","NOK")</f>
        <v>OK</v>
      </c>
      <c r="C497" s="22" t="str">
        <f t="shared" ref="C497:H497" si="88">IF(C496&lt;=C495, "OK","NOK")</f>
        <v>OK</v>
      </c>
      <c r="D497" s="22" t="str">
        <f t="shared" si="88"/>
        <v>OK</v>
      </c>
      <c r="E497" s="22" t="str">
        <f t="shared" si="88"/>
        <v>OK</v>
      </c>
      <c r="F497" s="22" t="str">
        <f t="shared" si="88"/>
        <v>OK</v>
      </c>
      <c r="G497" s="22" t="str">
        <f t="shared" si="88"/>
        <v>OK</v>
      </c>
      <c r="H497" s="22" t="str">
        <f t="shared" si="88"/>
        <v>OK</v>
      </c>
    </row>
    <row r="498" spans="1:8" s="18" customFormat="1" ht="18" customHeight="1" x14ac:dyDescent="0.2">
      <c r="A498" s="21" t="s">
        <v>335</v>
      </c>
      <c r="B498" s="22">
        <f>B338</f>
        <v>0</v>
      </c>
      <c r="C498" s="22">
        <f t="shared" ref="C498:H498" si="89">C338</f>
        <v>0</v>
      </c>
      <c r="D498" s="22">
        <f t="shared" si="89"/>
        <v>0</v>
      </c>
      <c r="E498" s="22">
        <f t="shared" si="89"/>
        <v>0</v>
      </c>
      <c r="F498" s="22">
        <f t="shared" si="89"/>
        <v>0</v>
      </c>
      <c r="G498" s="22">
        <f t="shared" si="89"/>
        <v>0</v>
      </c>
      <c r="H498" s="22">
        <f t="shared" si="89"/>
        <v>0</v>
      </c>
    </row>
    <row r="499" spans="1:8" s="18" customFormat="1" ht="18" customHeight="1" x14ac:dyDescent="0.2">
      <c r="A499" s="21" t="s">
        <v>433</v>
      </c>
      <c r="B499" s="22">
        <f>SUM(B339:B350)</f>
        <v>0</v>
      </c>
      <c r="C499" s="22">
        <f t="shared" ref="C499:H499" si="90">SUM(C339:C350)</f>
        <v>0</v>
      </c>
      <c r="D499" s="22">
        <f t="shared" si="90"/>
        <v>0</v>
      </c>
      <c r="E499" s="22">
        <f t="shared" si="90"/>
        <v>0</v>
      </c>
      <c r="F499" s="22">
        <f t="shared" si="90"/>
        <v>0</v>
      </c>
      <c r="G499" s="22">
        <f t="shared" si="90"/>
        <v>0</v>
      </c>
      <c r="H499" s="22">
        <f t="shared" si="90"/>
        <v>0</v>
      </c>
    </row>
    <row r="500" spans="1:8" s="18" customFormat="1" ht="18" customHeight="1" x14ac:dyDescent="0.2">
      <c r="A500" s="21" t="s">
        <v>461</v>
      </c>
      <c r="B500" s="22" t="str">
        <f>IF(B499&lt;=B498, "OK","NOK")</f>
        <v>OK</v>
      </c>
      <c r="C500" s="22" t="str">
        <f t="shared" ref="C500:H500" si="91">IF(C499&lt;=C498, "OK","NOK")</f>
        <v>OK</v>
      </c>
      <c r="D500" s="22" t="str">
        <f t="shared" si="91"/>
        <v>OK</v>
      </c>
      <c r="E500" s="22" t="str">
        <f t="shared" si="91"/>
        <v>OK</v>
      </c>
      <c r="F500" s="22" t="str">
        <f t="shared" si="91"/>
        <v>OK</v>
      </c>
      <c r="G500" s="22" t="str">
        <f t="shared" si="91"/>
        <v>OK</v>
      </c>
      <c r="H500" s="22" t="str">
        <f t="shared" si="91"/>
        <v>OK</v>
      </c>
    </row>
    <row r="501" spans="1:8" s="18" customFormat="1" ht="18" customHeight="1" x14ac:dyDescent="0.2">
      <c r="A501" s="21" t="s">
        <v>348</v>
      </c>
      <c r="B501" s="22">
        <f>B351</f>
        <v>0</v>
      </c>
      <c r="C501" s="22">
        <f t="shared" ref="C501:H501" si="92">C351</f>
        <v>1</v>
      </c>
      <c r="D501" s="22">
        <f t="shared" si="92"/>
        <v>0</v>
      </c>
      <c r="E501" s="22">
        <f t="shared" si="92"/>
        <v>1</v>
      </c>
      <c r="F501" s="22">
        <f t="shared" si="92"/>
        <v>0</v>
      </c>
      <c r="G501" s="22">
        <f t="shared" si="92"/>
        <v>0</v>
      </c>
      <c r="H501" s="22">
        <f t="shared" si="92"/>
        <v>2</v>
      </c>
    </row>
    <row r="502" spans="1:8" s="18" customFormat="1" ht="18" customHeight="1" x14ac:dyDescent="0.2">
      <c r="A502" s="21" t="s">
        <v>434</v>
      </c>
      <c r="B502" s="22">
        <f>SUM(B352:B363)</f>
        <v>0</v>
      </c>
      <c r="C502" s="22">
        <f t="shared" ref="C502:H502" si="93">SUM(C352:C363)</f>
        <v>1</v>
      </c>
      <c r="D502" s="22">
        <f t="shared" si="93"/>
        <v>0</v>
      </c>
      <c r="E502" s="22">
        <f t="shared" si="93"/>
        <v>0</v>
      </c>
      <c r="F502" s="22">
        <f t="shared" si="93"/>
        <v>0</v>
      </c>
      <c r="G502" s="22">
        <f t="shared" si="93"/>
        <v>0</v>
      </c>
      <c r="H502" s="22">
        <f t="shared" si="93"/>
        <v>1</v>
      </c>
    </row>
    <row r="503" spans="1:8" s="18" customFormat="1" ht="18" customHeight="1" x14ac:dyDescent="0.2">
      <c r="A503" s="21" t="s">
        <v>462</v>
      </c>
      <c r="B503" s="22" t="str">
        <f>IF(B502&lt;=B501, "OK","NOK")</f>
        <v>OK</v>
      </c>
      <c r="C503" s="22" t="str">
        <f t="shared" ref="C503:H503" si="94">IF(C502&lt;=C501, "OK","NOK")</f>
        <v>OK</v>
      </c>
      <c r="D503" s="22" t="str">
        <f t="shared" si="94"/>
        <v>OK</v>
      </c>
      <c r="E503" s="22" t="str">
        <f t="shared" si="94"/>
        <v>OK</v>
      </c>
      <c r="F503" s="22" t="str">
        <f t="shared" si="94"/>
        <v>OK</v>
      </c>
      <c r="G503" s="22" t="str">
        <f t="shared" si="94"/>
        <v>OK</v>
      </c>
      <c r="H503" s="22" t="str">
        <f t="shared" si="94"/>
        <v>OK</v>
      </c>
    </row>
    <row r="504" spans="1:8" s="18" customFormat="1" ht="18" customHeight="1" x14ac:dyDescent="0.2">
      <c r="A504" s="21" t="s">
        <v>361</v>
      </c>
      <c r="B504" s="22">
        <f>B364</f>
        <v>1</v>
      </c>
      <c r="C504" s="22">
        <f t="shared" ref="C504:H504" si="95">C364</f>
        <v>1</v>
      </c>
      <c r="D504" s="22">
        <f t="shared" si="95"/>
        <v>0</v>
      </c>
      <c r="E504" s="22">
        <f t="shared" si="95"/>
        <v>0</v>
      </c>
      <c r="F504" s="22">
        <f t="shared" si="95"/>
        <v>0</v>
      </c>
      <c r="G504" s="22">
        <f t="shared" si="95"/>
        <v>0</v>
      </c>
      <c r="H504" s="22">
        <f t="shared" si="95"/>
        <v>2</v>
      </c>
    </row>
    <row r="505" spans="1:8" s="18" customFormat="1" ht="18" customHeight="1" x14ac:dyDescent="0.2">
      <c r="A505" s="21" t="s">
        <v>435</v>
      </c>
      <c r="B505" s="22">
        <f>SUM(B365:B376)</f>
        <v>0</v>
      </c>
      <c r="C505" s="22">
        <f t="shared" ref="C505:H505" si="96">SUM(C365:C376)</f>
        <v>1</v>
      </c>
      <c r="D505" s="22">
        <f t="shared" si="96"/>
        <v>0</v>
      </c>
      <c r="E505" s="22">
        <f t="shared" si="96"/>
        <v>0</v>
      </c>
      <c r="F505" s="22">
        <f t="shared" si="96"/>
        <v>0</v>
      </c>
      <c r="G505" s="22">
        <f t="shared" si="96"/>
        <v>0</v>
      </c>
      <c r="H505" s="22">
        <f t="shared" si="96"/>
        <v>1</v>
      </c>
    </row>
    <row r="506" spans="1:8" s="18" customFormat="1" ht="18" customHeight="1" x14ac:dyDescent="0.2">
      <c r="A506" s="21" t="s">
        <v>463</v>
      </c>
      <c r="B506" s="22" t="str">
        <f>IF(B505&lt;=B504, "OK","NOK")</f>
        <v>OK</v>
      </c>
      <c r="C506" s="22" t="str">
        <f t="shared" ref="C506:H506" si="97">IF(C505&lt;=C504, "OK","NOK")</f>
        <v>OK</v>
      </c>
      <c r="D506" s="22" t="str">
        <f t="shared" si="97"/>
        <v>OK</v>
      </c>
      <c r="E506" s="22" t="str">
        <f t="shared" si="97"/>
        <v>OK</v>
      </c>
      <c r="F506" s="22" t="str">
        <f t="shared" si="97"/>
        <v>OK</v>
      </c>
      <c r="G506" s="22" t="str">
        <f t="shared" si="97"/>
        <v>OK</v>
      </c>
      <c r="H506" s="22" t="str">
        <f t="shared" si="97"/>
        <v>OK</v>
      </c>
    </row>
    <row r="507" spans="1:8" s="18" customFormat="1" ht="18" customHeight="1" x14ac:dyDescent="0.2">
      <c r="A507" s="21" t="s">
        <v>374</v>
      </c>
      <c r="B507" s="22">
        <f>B377</f>
        <v>0</v>
      </c>
      <c r="C507" s="22">
        <f t="shared" ref="C507:H507" si="98">C377</f>
        <v>0</v>
      </c>
      <c r="D507" s="22">
        <f t="shared" si="98"/>
        <v>0</v>
      </c>
      <c r="E507" s="22">
        <f t="shared" si="98"/>
        <v>2</v>
      </c>
      <c r="F507" s="22">
        <f t="shared" si="98"/>
        <v>0</v>
      </c>
      <c r="G507" s="22">
        <f t="shared" si="98"/>
        <v>0</v>
      </c>
      <c r="H507" s="22">
        <f t="shared" si="98"/>
        <v>2</v>
      </c>
    </row>
    <row r="508" spans="1:8" s="13" customFormat="1" x14ac:dyDescent="0.2">
      <c r="A508" s="17" t="s">
        <v>436</v>
      </c>
      <c r="B508" s="13">
        <f>SUM(B378:B389)</f>
        <v>0</v>
      </c>
      <c r="C508" s="13">
        <f t="shared" ref="C508:H508" si="99">SUM(C378:C389)</f>
        <v>0</v>
      </c>
      <c r="D508" s="13">
        <f t="shared" si="99"/>
        <v>0</v>
      </c>
      <c r="E508" s="13">
        <f t="shared" si="99"/>
        <v>1</v>
      </c>
      <c r="F508" s="13">
        <f t="shared" si="99"/>
        <v>0</v>
      </c>
      <c r="G508" s="13">
        <f t="shared" si="99"/>
        <v>0</v>
      </c>
      <c r="H508" s="13">
        <f t="shared" si="99"/>
        <v>1</v>
      </c>
    </row>
    <row r="509" spans="1:8" s="13" customFormat="1" x14ac:dyDescent="0.2">
      <c r="A509" s="17" t="s">
        <v>464</v>
      </c>
      <c r="B509" s="13" t="str">
        <f>IF(B508&lt;=B507, "OK","NOK")</f>
        <v>OK</v>
      </c>
      <c r="C509" s="13" t="str">
        <f t="shared" ref="C509:H509" si="100">IF(C508&lt;=C507, "OK","NOK")</f>
        <v>OK</v>
      </c>
      <c r="D509" s="13" t="str">
        <f t="shared" si="100"/>
        <v>OK</v>
      </c>
      <c r="E509" s="13" t="str">
        <f t="shared" si="100"/>
        <v>OK</v>
      </c>
      <c r="F509" s="13" t="str">
        <f t="shared" si="100"/>
        <v>OK</v>
      </c>
      <c r="G509" s="13" t="str">
        <f t="shared" si="100"/>
        <v>OK</v>
      </c>
      <c r="H509" s="13" t="str">
        <f t="shared" si="100"/>
        <v>OK</v>
      </c>
    </row>
  </sheetData>
  <autoFilter ref="A24:I389"/>
  <mergeCells count="8">
    <mergeCell ref="B396:H396"/>
    <mergeCell ref="B393:H393"/>
    <mergeCell ref="B394:H394"/>
    <mergeCell ref="A4:H4"/>
    <mergeCell ref="A5:H5"/>
    <mergeCell ref="A6:H6"/>
    <mergeCell ref="A7:H7"/>
    <mergeCell ref="A9:I9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3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8"/>
  <sheetViews>
    <sheetView tabSelected="1" workbookViewId="0">
      <selection activeCell="F293" sqref="F293"/>
    </sheetView>
  </sheetViews>
  <sheetFormatPr defaultRowHeight="12.75" x14ac:dyDescent="0.2"/>
  <cols>
    <col min="1" max="1" width="4" style="10" customWidth="1"/>
    <col min="2" max="2" width="59.140625" style="10" customWidth="1"/>
    <col min="3" max="3" width="9.140625" style="10"/>
    <col min="4" max="4" width="5.85546875" style="10" customWidth="1"/>
    <col min="5" max="5" width="5.42578125" style="10" customWidth="1"/>
    <col min="6" max="6" width="7.140625" style="10" customWidth="1"/>
    <col min="7" max="16384" width="9.140625" style="10"/>
  </cols>
  <sheetData>
    <row r="2" spans="1:5" ht="21" customHeight="1" x14ac:dyDescent="0.3">
      <c r="A2" s="44" t="s">
        <v>24</v>
      </c>
      <c r="B2" s="44"/>
      <c r="C2" s="44"/>
      <c r="D2" s="44"/>
      <c r="E2" s="44"/>
    </row>
    <row r="3" spans="1:5" ht="15" customHeight="1" x14ac:dyDescent="0.25">
      <c r="A3" s="45" t="s">
        <v>23</v>
      </c>
      <c r="B3" s="45"/>
      <c r="C3" s="45"/>
      <c r="D3" s="45"/>
      <c r="E3" s="45"/>
    </row>
    <row r="4" spans="1:5" ht="20.25" customHeight="1" x14ac:dyDescent="0.25">
      <c r="A4" s="45" t="s">
        <v>397</v>
      </c>
      <c r="B4" s="45"/>
      <c r="C4" s="45"/>
      <c r="D4" s="45"/>
      <c r="E4" s="45"/>
    </row>
    <row r="6" spans="1:5" x14ac:dyDescent="0.2">
      <c r="B6" s="10" t="s">
        <v>408</v>
      </c>
    </row>
    <row r="9" spans="1:5" ht="14.25" x14ac:dyDescent="0.2">
      <c r="B9" s="1" t="s">
        <v>398</v>
      </c>
      <c r="C9" s="1"/>
      <c r="D9" s="1"/>
    </row>
    <row r="10" spans="1:5" ht="14.25" x14ac:dyDescent="0.2">
      <c r="B10" s="1" t="s">
        <v>399</v>
      </c>
      <c r="C10" s="1"/>
      <c r="D10" s="1"/>
    </row>
    <row r="11" spans="1:5" ht="14.25" x14ac:dyDescent="0.2">
      <c r="B11" s="1"/>
      <c r="C11" s="1"/>
      <c r="D11" s="1"/>
    </row>
    <row r="12" spans="1:5" ht="15" x14ac:dyDescent="0.25">
      <c r="B12" s="1" t="s">
        <v>400</v>
      </c>
      <c r="C12" s="11">
        <f>EUparlament!H17</f>
        <v>1198</v>
      </c>
      <c r="D12" s="1"/>
    </row>
    <row r="13" spans="1:5" ht="15" x14ac:dyDescent="0.25">
      <c r="B13" s="1" t="s">
        <v>401</v>
      </c>
      <c r="C13" s="11">
        <f>EUparlament!H18</f>
        <v>286</v>
      </c>
      <c r="D13" s="1"/>
    </row>
    <row r="14" spans="1:5" ht="15" x14ac:dyDescent="0.25">
      <c r="B14" s="1" t="s">
        <v>402</v>
      </c>
      <c r="C14" s="11">
        <f>EUparlament!H19</f>
        <v>286</v>
      </c>
      <c r="D14" s="1"/>
    </row>
    <row r="15" spans="1:5" ht="15" x14ac:dyDescent="0.25">
      <c r="B15" s="1" t="s">
        <v>403</v>
      </c>
      <c r="C15" s="11">
        <f>EUparlament!H20</f>
        <v>266</v>
      </c>
      <c r="D15" s="1"/>
    </row>
    <row r="16" spans="1:5" ht="15" x14ac:dyDescent="0.25">
      <c r="B16" s="1" t="s">
        <v>404</v>
      </c>
      <c r="C16" s="11">
        <f>EUparlament!H21</f>
        <v>20</v>
      </c>
      <c r="D16" s="1"/>
    </row>
    <row r="17" spans="2:6" ht="14.25" x14ac:dyDescent="0.2">
      <c r="B17" s="1"/>
      <c r="C17" s="1"/>
      <c r="D17" s="1"/>
    </row>
    <row r="18" spans="2:6" ht="14.25" x14ac:dyDescent="0.2">
      <c r="B18" s="1" t="s">
        <v>405</v>
      </c>
      <c r="C18" s="1"/>
      <c r="D18" s="1"/>
    </row>
    <row r="20" spans="2:6" s="12" customFormat="1" ht="15" x14ac:dyDescent="0.2">
      <c r="B20" s="37" t="s">
        <v>32</v>
      </c>
      <c r="C20" s="12" t="s">
        <v>407</v>
      </c>
      <c r="F20" s="12">
        <f>EUparlament!H26</f>
        <v>6</v>
      </c>
    </row>
    <row r="21" spans="2:6" ht="15" x14ac:dyDescent="0.2">
      <c r="B21" s="10" t="s">
        <v>33</v>
      </c>
      <c r="C21" s="12" t="s">
        <v>406</v>
      </c>
      <c r="F21" s="12">
        <f>EUparlament!H27</f>
        <v>0</v>
      </c>
    </row>
    <row r="22" spans="2:6" ht="15" x14ac:dyDescent="0.2">
      <c r="B22" s="10" t="s">
        <v>34</v>
      </c>
      <c r="C22" s="12" t="s">
        <v>406</v>
      </c>
      <c r="F22" s="12">
        <f>EUparlament!H28</f>
        <v>0</v>
      </c>
    </row>
    <row r="23" spans="2:6" ht="15" x14ac:dyDescent="0.2">
      <c r="B23" s="10" t="s">
        <v>35</v>
      </c>
      <c r="C23" s="12" t="s">
        <v>406</v>
      </c>
      <c r="F23" s="12">
        <f>EUparlament!H29</f>
        <v>0</v>
      </c>
    </row>
    <row r="24" spans="2:6" ht="15" x14ac:dyDescent="0.2">
      <c r="B24" s="10" t="s">
        <v>36</v>
      </c>
      <c r="C24" s="12" t="s">
        <v>406</v>
      </c>
      <c r="F24" s="12">
        <f>EUparlament!H30</f>
        <v>0</v>
      </c>
    </row>
    <row r="25" spans="2:6" ht="15" x14ac:dyDescent="0.2">
      <c r="B25" s="10" t="s">
        <v>37</v>
      </c>
      <c r="C25" s="12" t="s">
        <v>406</v>
      </c>
      <c r="F25" s="12">
        <f>EUparlament!H31</f>
        <v>1</v>
      </c>
    </row>
    <row r="26" spans="2:6" ht="15" x14ac:dyDescent="0.2">
      <c r="B26" s="10" t="s">
        <v>38</v>
      </c>
      <c r="C26" s="12" t="s">
        <v>406</v>
      </c>
      <c r="F26" s="12">
        <f>EUparlament!H32</f>
        <v>0</v>
      </c>
    </row>
    <row r="27" spans="2:6" ht="15" x14ac:dyDescent="0.2">
      <c r="B27" s="10" t="s">
        <v>39</v>
      </c>
      <c r="C27" s="12" t="s">
        <v>406</v>
      </c>
      <c r="F27" s="12">
        <f>EUparlament!H33</f>
        <v>0</v>
      </c>
    </row>
    <row r="28" spans="2:6" ht="15" x14ac:dyDescent="0.2">
      <c r="B28" s="10" t="s">
        <v>40</v>
      </c>
      <c r="C28" s="12" t="s">
        <v>406</v>
      </c>
      <c r="F28" s="12">
        <f>EUparlament!H34</f>
        <v>0</v>
      </c>
    </row>
    <row r="29" spans="2:6" ht="15" x14ac:dyDescent="0.2">
      <c r="B29" s="10" t="s">
        <v>41</v>
      </c>
      <c r="C29" s="12" t="s">
        <v>406</v>
      </c>
      <c r="F29" s="12">
        <f>EUparlament!H35</f>
        <v>0</v>
      </c>
    </row>
    <row r="30" spans="2:6" ht="15" x14ac:dyDescent="0.2">
      <c r="B30" s="10" t="s">
        <v>42</v>
      </c>
      <c r="C30" s="12" t="s">
        <v>406</v>
      </c>
      <c r="F30" s="12">
        <f>EUparlament!H36</f>
        <v>0</v>
      </c>
    </row>
    <row r="31" spans="2:6" ht="15" x14ac:dyDescent="0.2">
      <c r="B31" s="10" t="s">
        <v>43</v>
      </c>
      <c r="C31" s="12" t="s">
        <v>406</v>
      </c>
      <c r="F31" s="12">
        <f>EUparlament!H37</f>
        <v>0</v>
      </c>
    </row>
    <row r="32" spans="2:6" ht="15" x14ac:dyDescent="0.2">
      <c r="B32" s="10" t="s">
        <v>44</v>
      </c>
      <c r="C32" s="12" t="s">
        <v>406</v>
      </c>
      <c r="F32" s="12">
        <f>EUparlament!H38</f>
        <v>1</v>
      </c>
    </row>
    <row r="33" spans="2:6" ht="15" x14ac:dyDescent="0.2">
      <c r="B33" s="37" t="s">
        <v>45</v>
      </c>
      <c r="C33" s="12" t="s">
        <v>407</v>
      </c>
      <c r="F33" s="12">
        <f>EUparlament!H39</f>
        <v>0</v>
      </c>
    </row>
    <row r="34" spans="2:6" ht="15" x14ac:dyDescent="0.2">
      <c r="B34" s="10" t="s">
        <v>46</v>
      </c>
      <c r="C34" s="12" t="s">
        <v>406</v>
      </c>
      <c r="F34" s="12">
        <f>EUparlament!H40</f>
        <v>0</v>
      </c>
    </row>
    <row r="35" spans="2:6" ht="15" x14ac:dyDescent="0.2">
      <c r="B35" s="10" t="s">
        <v>47</v>
      </c>
      <c r="C35" s="12" t="s">
        <v>406</v>
      </c>
      <c r="F35" s="12">
        <f>EUparlament!H41</f>
        <v>0</v>
      </c>
    </row>
    <row r="36" spans="2:6" ht="15" x14ac:dyDescent="0.2">
      <c r="B36" s="10" t="s">
        <v>48</v>
      </c>
      <c r="C36" s="12" t="s">
        <v>406</v>
      </c>
      <c r="F36" s="12">
        <f>EUparlament!H42</f>
        <v>0</v>
      </c>
    </row>
    <row r="37" spans="2:6" ht="15" x14ac:dyDescent="0.2">
      <c r="B37" s="10" t="s">
        <v>49</v>
      </c>
      <c r="C37" s="12" t="s">
        <v>406</v>
      </c>
      <c r="F37" s="12">
        <f>EUparlament!H43</f>
        <v>0</v>
      </c>
    </row>
    <row r="38" spans="2:6" ht="15" x14ac:dyDescent="0.2">
      <c r="B38" s="10" t="s">
        <v>50</v>
      </c>
      <c r="C38" s="12" t="s">
        <v>406</v>
      </c>
      <c r="F38" s="12">
        <f>EUparlament!H44</f>
        <v>0</v>
      </c>
    </row>
    <row r="39" spans="2:6" ht="15" x14ac:dyDescent="0.2">
      <c r="B39" s="10" t="s">
        <v>51</v>
      </c>
      <c r="C39" s="12" t="s">
        <v>406</v>
      </c>
      <c r="F39" s="12">
        <f>EUparlament!H45</f>
        <v>0</v>
      </c>
    </row>
    <row r="40" spans="2:6" ht="15" x14ac:dyDescent="0.2">
      <c r="B40" s="10" t="s">
        <v>52</v>
      </c>
      <c r="C40" s="12" t="s">
        <v>406</v>
      </c>
      <c r="F40" s="12">
        <f>EUparlament!H46</f>
        <v>0</v>
      </c>
    </row>
    <row r="41" spans="2:6" ht="15" x14ac:dyDescent="0.2">
      <c r="B41" s="10" t="s">
        <v>53</v>
      </c>
      <c r="C41" s="12" t="s">
        <v>406</v>
      </c>
      <c r="F41" s="12">
        <f>EUparlament!H47</f>
        <v>0</v>
      </c>
    </row>
    <row r="42" spans="2:6" ht="15" x14ac:dyDescent="0.2">
      <c r="B42" s="10" t="s">
        <v>54</v>
      </c>
      <c r="C42" s="12" t="s">
        <v>406</v>
      </c>
      <c r="F42" s="12">
        <f>EUparlament!H48</f>
        <v>0</v>
      </c>
    </row>
    <row r="43" spans="2:6" ht="15" x14ac:dyDescent="0.2">
      <c r="B43" s="10" t="s">
        <v>55</v>
      </c>
      <c r="C43" s="12" t="s">
        <v>406</v>
      </c>
      <c r="F43" s="12">
        <f>EUparlament!H49</f>
        <v>0</v>
      </c>
    </row>
    <row r="44" spans="2:6" ht="15" x14ac:dyDescent="0.2">
      <c r="B44" s="10" t="s">
        <v>56</v>
      </c>
      <c r="C44" s="12" t="s">
        <v>406</v>
      </c>
      <c r="F44" s="12">
        <f>EUparlament!H50</f>
        <v>0</v>
      </c>
    </row>
    <row r="45" spans="2:6" ht="15" x14ac:dyDescent="0.2">
      <c r="B45" s="10" t="s">
        <v>57</v>
      </c>
      <c r="C45" s="12" t="s">
        <v>406</v>
      </c>
      <c r="F45" s="12">
        <f>EUparlament!H51</f>
        <v>0</v>
      </c>
    </row>
    <row r="46" spans="2:6" ht="15" x14ac:dyDescent="0.2">
      <c r="B46" s="37" t="s">
        <v>58</v>
      </c>
      <c r="C46" s="12" t="s">
        <v>407</v>
      </c>
      <c r="F46" s="12">
        <f>EUparlament!H52</f>
        <v>6</v>
      </c>
    </row>
    <row r="47" spans="2:6" ht="15" x14ac:dyDescent="0.2">
      <c r="B47" s="10" t="s">
        <v>59</v>
      </c>
      <c r="C47" s="12" t="s">
        <v>406</v>
      </c>
      <c r="F47" s="12">
        <f>EUparlament!H53</f>
        <v>0</v>
      </c>
    </row>
    <row r="48" spans="2:6" ht="15" x14ac:dyDescent="0.2">
      <c r="B48" s="10" t="s">
        <v>60</v>
      </c>
      <c r="C48" s="12" t="s">
        <v>406</v>
      </c>
      <c r="F48" s="12">
        <f>EUparlament!H54</f>
        <v>0</v>
      </c>
    </row>
    <row r="49" spans="2:6" ht="15" x14ac:dyDescent="0.2">
      <c r="B49" s="10" t="s">
        <v>61</v>
      </c>
      <c r="C49" s="12" t="s">
        <v>406</v>
      </c>
      <c r="F49" s="12">
        <f>EUparlament!H55</f>
        <v>0</v>
      </c>
    </row>
    <row r="50" spans="2:6" ht="15" x14ac:dyDescent="0.2">
      <c r="B50" s="10" t="s">
        <v>62</v>
      </c>
      <c r="C50" s="12" t="s">
        <v>406</v>
      </c>
      <c r="F50" s="12">
        <f>EUparlament!H56</f>
        <v>0</v>
      </c>
    </row>
    <row r="51" spans="2:6" ht="15" x14ac:dyDescent="0.2">
      <c r="B51" s="10" t="s">
        <v>63</v>
      </c>
      <c r="C51" s="12" t="s">
        <v>406</v>
      </c>
      <c r="F51" s="12">
        <f>EUparlament!H57</f>
        <v>0</v>
      </c>
    </row>
    <row r="52" spans="2:6" ht="15" x14ac:dyDescent="0.2">
      <c r="B52" s="10" t="s">
        <v>64</v>
      </c>
      <c r="C52" s="12" t="s">
        <v>406</v>
      </c>
      <c r="F52" s="12">
        <f>EUparlament!H58</f>
        <v>0</v>
      </c>
    </row>
    <row r="53" spans="2:6" ht="15" x14ac:dyDescent="0.2">
      <c r="B53" s="10" t="s">
        <v>65</v>
      </c>
      <c r="C53" s="12" t="s">
        <v>406</v>
      </c>
      <c r="F53" s="12">
        <f>EUparlament!H59</f>
        <v>0</v>
      </c>
    </row>
    <row r="54" spans="2:6" ht="15" x14ac:dyDescent="0.2">
      <c r="B54" s="10" t="s">
        <v>66</v>
      </c>
      <c r="C54" s="12" t="s">
        <v>406</v>
      </c>
      <c r="F54" s="12">
        <f>EUparlament!H60</f>
        <v>0</v>
      </c>
    </row>
    <row r="55" spans="2:6" ht="15" x14ac:dyDescent="0.2">
      <c r="B55" s="10" t="s">
        <v>67</v>
      </c>
      <c r="C55" s="12" t="s">
        <v>406</v>
      </c>
      <c r="F55" s="12">
        <f>EUparlament!H61</f>
        <v>0</v>
      </c>
    </row>
    <row r="56" spans="2:6" ht="15" x14ac:dyDescent="0.2">
      <c r="B56" s="10" t="s">
        <v>68</v>
      </c>
      <c r="C56" s="12" t="s">
        <v>406</v>
      </c>
      <c r="F56" s="12">
        <f>EUparlament!H62</f>
        <v>0</v>
      </c>
    </row>
    <row r="57" spans="2:6" ht="15" x14ac:dyDescent="0.2">
      <c r="B57" s="10" t="s">
        <v>69</v>
      </c>
      <c r="C57" s="12" t="s">
        <v>406</v>
      </c>
      <c r="F57" s="12">
        <f>EUparlament!H63</f>
        <v>0</v>
      </c>
    </row>
    <row r="58" spans="2:6" ht="15" x14ac:dyDescent="0.2">
      <c r="B58" s="10" t="s">
        <v>70</v>
      </c>
      <c r="C58" s="12" t="s">
        <v>406</v>
      </c>
      <c r="F58" s="12">
        <f>EUparlament!H64</f>
        <v>0</v>
      </c>
    </row>
    <row r="59" spans="2:6" ht="51" x14ac:dyDescent="0.2">
      <c r="B59" s="37" t="s">
        <v>387</v>
      </c>
      <c r="C59" s="12" t="s">
        <v>407</v>
      </c>
      <c r="F59" s="12">
        <f>EUparlament!H65</f>
        <v>2</v>
      </c>
    </row>
    <row r="60" spans="2:6" ht="15" x14ac:dyDescent="0.2">
      <c r="B60" s="10" t="s">
        <v>71</v>
      </c>
      <c r="C60" s="12" t="s">
        <v>406</v>
      </c>
      <c r="F60" s="12">
        <f>EUparlament!H66</f>
        <v>1</v>
      </c>
    </row>
    <row r="61" spans="2:6" ht="15" x14ac:dyDescent="0.2">
      <c r="B61" s="10" t="s">
        <v>72</v>
      </c>
      <c r="C61" s="12" t="s">
        <v>406</v>
      </c>
      <c r="F61" s="12">
        <f>EUparlament!H67</f>
        <v>0</v>
      </c>
    </row>
    <row r="62" spans="2:6" ht="15" x14ac:dyDescent="0.2">
      <c r="B62" s="10" t="s">
        <v>73</v>
      </c>
      <c r="C62" s="12" t="s">
        <v>406</v>
      </c>
      <c r="F62" s="12">
        <f>EUparlament!H68</f>
        <v>0</v>
      </c>
    </row>
    <row r="63" spans="2:6" ht="15" x14ac:dyDescent="0.2">
      <c r="B63" s="10" t="s">
        <v>74</v>
      </c>
      <c r="C63" s="12" t="s">
        <v>406</v>
      </c>
      <c r="F63" s="12">
        <f>EUparlament!H69</f>
        <v>0</v>
      </c>
    </row>
    <row r="64" spans="2:6" ht="15" x14ac:dyDescent="0.2">
      <c r="B64" s="10" t="s">
        <v>75</v>
      </c>
      <c r="C64" s="12" t="s">
        <v>406</v>
      </c>
      <c r="F64" s="12">
        <f>EUparlament!H70</f>
        <v>0</v>
      </c>
    </row>
    <row r="65" spans="2:6" ht="15" x14ac:dyDescent="0.2">
      <c r="B65" s="10" t="s">
        <v>76</v>
      </c>
      <c r="C65" s="12" t="s">
        <v>406</v>
      </c>
      <c r="F65" s="12">
        <f>EUparlament!H71</f>
        <v>0</v>
      </c>
    </row>
    <row r="66" spans="2:6" ht="15" x14ac:dyDescent="0.2">
      <c r="B66" s="10" t="s">
        <v>77</v>
      </c>
      <c r="C66" s="12" t="s">
        <v>406</v>
      </c>
      <c r="F66" s="12">
        <f>EUparlament!H72</f>
        <v>0</v>
      </c>
    </row>
    <row r="67" spans="2:6" ht="15" x14ac:dyDescent="0.2">
      <c r="B67" s="10" t="s">
        <v>78</v>
      </c>
      <c r="C67" s="12" t="s">
        <v>406</v>
      </c>
      <c r="F67" s="12">
        <f>EUparlament!H73</f>
        <v>0</v>
      </c>
    </row>
    <row r="68" spans="2:6" ht="15" x14ac:dyDescent="0.2">
      <c r="B68" s="10" t="s">
        <v>79</v>
      </c>
      <c r="C68" s="12" t="s">
        <v>406</v>
      </c>
      <c r="F68" s="12">
        <f>EUparlament!H74</f>
        <v>0</v>
      </c>
    </row>
    <row r="69" spans="2:6" ht="15" x14ac:dyDescent="0.2">
      <c r="B69" s="10" t="s">
        <v>80</v>
      </c>
      <c r="C69" s="12" t="s">
        <v>406</v>
      </c>
      <c r="F69" s="12">
        <f>EUparlament!H75</f>
        <v>0</v>
      </c>
    </row>
    <row r="70" spans="2:6" ht="15" x14ac:dyDescent="0.2">
      <c r="B70" s="10" t="s">
        <v>81</v>
      </c>
      <c r="C70" s="12" t="s">
        <v>406</v>
      </c>
      <c r="F70" s="12">
        <f>EUparlament!H76</f>
        <v>0</v>
      </c>
    </row>
    <row r="71" spans="2:6" ht="15" x14ac:dyDescent="0.2">
      <c r="B71" s="10" t="s">
        <v>82</v>
      </c>
      <c r="C71" s="12" t="s">
        <v>406</v>
      </c>
      <c r="F71" s="12">
        <f>EUparlament!H77</f>
        <v>0</v>
      </c>
    </row>
    <row r="72" spans="2:6" ht="25.5" x14ac:dyDescent="0.2">
      <c r="B72" s="37" t="s">
        <v>388</v>
      </c>
      <c r="C72" s="12" t="s">
        <v>407</v>
      </c>
      <c r="F72" s="12">
        <f>EUparlament!H78</f>
        <v>1</v>
      </c>
    </row>
    <row r="73" spans="2:6" ht="15" x14ac:dyDescent="0.2">
      <c r="B73" s="10" t="s">
        <v>83</v>
      </c>
      <c r="C73" s="12" t="s">
        <v>406</v>
      </c>
      <c r="F73" s="12">
        <f>EUparlament!H79</f>
        <v>0</v>
      </c>
    </row>
    <row r="74" spans="2:6" ht="15" x14ac:dyDescent="0.2">
      <c r="B74" s="10" t="s">
        <v>84</v>
      </c>
      <c r="C74" s="12" t="s">
        <v>406</v>
      </c>
      <c r="F74" s="12">
        <f>EUparlament!H80</f>
        <v>0</v>
      </c>
    </row>
    <row r="75" spans="2:6" ht="15" x14ac:dyDescent="0.2">
      <c r="B75" s="10" t="s">
        <v>85</v>
      </c>
      <c r="C75" s="12" t="s">
        <v>406</v>
      </c>
      <c r="F75" s="12">
        <f>EUparlament!H81</f>
        <v>0</v>
      </c>
    </row>
    <row r="76" spans="2:6" ht="15" x14ac:dyDescent="0.2">
      <c r="B76" s="10" t="s">
        <v>86</v>
      </c>
      <c r="C76" s="12" t="s">
        <v>406</v>
      </c>
      <c r="F76" s="12">
        <f>EUparlament!H82</f>
        <v>0</v>
      </c>
    </row>
    <row r="77" spans="2:6" ht="15" x14ac:dyDescent="0.2">
      <c r="B77" s="10" t="s">
        <v>87</v>
      </c>
      <c r="C77" s="12" t="s">
        <v>406</v>
      </c>
      <c r="F77" s="12">
        <f>EUparlament!H83</f>
        <v>0</v>
      </c>
    </row>
    <row r="78" spans="2:6" ht="15" x14ac:dyDescent="0.2">
      <c r="B78" s="10" t="s">
        <v>88</v>
      </c>
      <c r="C78" s="12" t="s">
        <v>406</v>
      </c>
      <c r="F78" s="12">
        <f>EUparlament!H84</f>
        <v>0</v>
      </c>
    </row>
    <row r="79" spans="2:6" ht="15" x14ac:dyDescent="0.2">
      <c r="B79" s="10" t="s">
        <v>89</v>
      </c>
      <c r="C79" s="12" t="s">
        <v>406</v>
      </c>
      <c r="F79" s="12">
        <f>EUparlament!H85</f>
        <v>0</v>
      </c>
    </row>
    <row r="80" spans="2:6" ht="15" x14ac:dyDescent="0.2">
      <c r="B80" s="10" t="s">
        <v>90</v>
      </c>
      <c r="C80" s="12" t="s">
        <v>406</v>
      </c>
      <c r="F80" s="12">
        <f>EUparlament!H86</f>
        <v>0</v>
      </c>
    </row>
    <row r="81" spans="2:6" ht="15" x14ac:dyDescent="0.2">
      <c r="B81" s="10" t="s">
        <v>91</v>
      </c>
      <c r="C81" s="12" t="s">
        <v>406</v>
      </c>
      <c r="F81" s="12">
        <f>EUparlament!H87</f>
        <v>1</v>
      </c>
    </row>
    <row r="82" spans="2:6" ht="15" x14ac:dyDescent="0.2">
      <c r="B82" s="10" t="s">
        <v>92</v>
      </c>
      <c r="C82" s="12" t="s">
        <v>406</v>
      </c>
      <c r="F82" s="12">
        <f>EUparlament!H88</f>
        <v>0</v>
      </c>
    </row>
    <row r="83" spans="2:6" ht="15" x14ac:dyDescent="0.2">
      <c r="B83" s="10" t="s">
        <v>93</v>
      </c>
      <c r="C83" s="12" t="s">
        <v>406</v>
      </c>
      <c r="F83" s="12">
        <f>EUparlament!H89</f>
        <v>0</v>
      </c>
    </row>
    <row r="84" spans="2:6" ht="15" x14ac:dyDescent="0.2">
      <c r="B84" s="10" t="s">
        <v>94</v>
      </c>
      <c r="C84" s="12" t="s">
        <v>406</v>
      </c>
      <c r="F84" s="12">
        <f>EUparlament!H90</f>
        <v>0</v>
      </c>
    </row>
    <row r="85" spans="2:6" ht="15" x14ac:dyDescent="0.2">
      <c r="B85" s="37" t="s">
        <v>95</v>
      </c>
      <c r="C85" s="12" t="s">
        <v>407</v>
      </c>
      <c r="F85" s="12">
        <f>EUparlament!H91</f>
        <v>6</v>
      </c>
    </row>
    <row r="86" spans="2:6" ht="15" x14ac:dyDescent="0.2">
      <c r="B86" s="10" t="s">
        <v>96</v>
      </c>
      <c r="C86" s="12" t="s">
        <v>406</v>
      </c>
      <c r="F86" s="12">
        <f>EUparlament!H92</f>
        <v>1</v>
      </c>
    </row>
    <row r="87" spans="2:6" ht="15" x14ac:dyDescent="0.2">
      <c r="B87" s="10" t="s">
        <v>97</v>
      </c>
      <c r="C87" s="12" t="s">
        <v>406</v>
      </c>
      <c r="F87" s="12">
        <f>EUparlament!H93</f>
        <v>0</v>
      </c>
    </row>
    <row r="88" spans="2:6" ht="15" x14ac:dyDescent="0.2">
      <c r="B88" s="10" t="s">
        <v>98</v>
      </c>
      <c r="C88" s="12" t="s">
        <v>406</v>
      </c>
      <c r="F88" s="12">
        <f>EUparlament!H94</f>
        <v>0</v>
      </c>
    </row>
    <row r="89" spans="2:6" ht="15" x14ac:dyDescent="0.2">
      <c r="B89" s="10" t="s">
        <v>99</v>
      </c>
      <c r="C89" s="12" t="s">
        <v>406</v>
      </c>
      <c r="F89" s="12">
        <f>EUparlament!H95</f>
        <v>0</v>
      </c>
    </row>
    <row r="90" spans="2:6" ht="15" x14ac:dyDescent="0.2">
      <c r="B90" s="10" t="s">
        <v>100</v>
      </c>
      <c r="C90" s="12" t="s">
        <v>406</v>
      </c>
      <c r="F90" s="12">
        <f>EUparlament!H96</f>
        <v>0</v>
      </c>
    </row>
    <row r="91" spans="2:6" ht="15" x14ac:dyDescent="0.2">
      <c r="B91" s="10" t="s">
        <v>101</v>
      </c>
      <c r="C91" s="12" t="s">
        <v>406</v>
      </c>
      <c r="F91" s="12">
        <f>EUparlament!H97</f>
        <v>0</v>
      </c>
    </row>
    <row r="92" spans="2:6" ht="15" x14ac:dyDescent="0.2">
      <c r="B92" s="10" t="s">
        <v>102</v>
      </c>
      <c r="C92" s="12" t="s">
        <v>406</v>
      </c>
      <c r="F92" s="12">
        <f>EUparlament!H98</f>
        <v>0</v>
      </c>
    </row>
    <row r="93" spans="2:6" ht="15" x14ac:dyDescent="0.2">
      <c r="B93" s="10" t="s">
        <v>103</v>
      </c>
      <c r="C93" s="12" t="s">
        <v>406</v>
      </c>
      <c r="F93" s="12">
        <f>EUparlament!H99</f>
        <v>0</v>
      </c>
    </row>
    <row r="94" spans="2:6" ht="15" x14ac:dyDescent="0.2">
      <c r="B94" s="10" t="s">
        <v>104</v>
      </c>
      <c r="C94" s="12" t="s">
        <v>406</v>
      </c>
      <c r="F94" s="12">
        <f>EUparlament!H100</f>
        <v>0</v>
      </c>
    </row>
    <row r="95" spans="2:6" ht="15" x14ac:dyDescent="0.2">
      <c r="B95" s="10" t="s">
        <v>105</v>
      </c>
      <c r="C95" s="12" t="s">
        <v>406</v>
      </c>
      <c r="F95" s="12">
        <f>EUparlament!H101</f>
        <v>0</v>
      </c>
    </row>
    <row r="96" spans="2:6" ht="15" x14ac:dyDescent="0.2">
      <c r="B96" s="10" t="s">
        <v>106</v>
      </c>
      <c r="C96" s="12" t="s">
        <v>406</v>
      </c>
      <c r="F96" s="12">
        <f>EUparlament!H102</f>
        <v>0</v>
      </c>
    </row>
    <row r="97" spans="2:6" ht="15" x14ac:dyDescent="0.2">
      <c r="B97" s="10" t="s">
        <v>107</v>
      </c>
      <c r="C97" s="12" t="s">
        <v>406</v>
      </c>
      <c r="F97" s="12">
        <f>EUparlament!H103</f>
        <v>3</v>
      </c>
    </row>
    <row r="98" spans="2:6" ht="15" x14ac:dyDescent="0.2">
      <c r="B98" s="37" t="s">
        <v>108</v>
      </c>
      <c r="C98" s="12" t="s">
        <v>407</v>
      </c>
      <c r="F98" s="12">
        <f>EUparlament!H104</f>
        <v>1</v>
      </c>
    </row>
    <row r="99" spans="2:6" ht="15" x14ac:dyDescent="0.2">
      <c r="B99" s="10" t="s">
        <v>109</v>
      </c>
      <c r="C99" s="12" t="s">
        <v>406</v>
      </c>
      <c r="F99" s="12">
        <f>EUparlament!H105</f>
        <v>0</v>
      </c>
    </row>
    <row r="100" spans="2:6" ht="15" x14ac:dyDescent="0.2">
      <c r="B100" s="10" t="s">
        <v>110</v>
      </c>
      <c r="C100" s="12" t="s">
        <v>406</v>
      </c>
      <c r="F100" s="12">
        <f>EUparlament!H106</f>
        <v>0</v>
      </c>
    </row>
    <row r="101" spans="2:6" ht="15" x14ac:dyDescent="0.2">
      <c r="B101" s="10" t="s">
        <v>111</v>
      </c>
      <c r="C101" s="12" t="s">
        <v>406</v>
      </c>
      <c r="F101" s="12">
        <f>EUparlament!H107</f>
        <v>0</v>
      </c>
    </row>
    <row r="102" spans="2:6" ht="15" x14ac:dyDescent="0.2">
      <c r="B102" s="10" t="s">
        <v>112</v>
      </c>
      <c r="C102" s="12" t="s">
        <v>406</v>
      </c>
      <c r="F102" s="12">
        <f>EUparlament!H108</f>
        <v>0</v>
      </c>
    </row>
    <row r="103" spans="2:6" ht="15" x14ac:dyDescent="0.2">
      <c r="B103" s="10" t="s">
        <v>113</v>
      </c>
      <c r="C103" s="12" t="s">
        <v>406</v>
      </c>
      <c r="F103" s="12">
        <f>EUparlament!H109</f>
        <v>0</v>
      </c>
    </row>
    <row r="104" spans="2:6" ht="15" x14ac:dyDescent="0.2">
      <c r="B104" s="10" t="s">
        <v>114</v>
      </c>
      <c r="C104" s="12" t="s">
        <v>406</v>
      </c>
      <c r="F104" s="12">
        <f>EUparlament!H110</f>
        <v>0</v>
      </c>
    </row>
    <row r="105" spans="2:6" ht="15" x14ac:dyDescent="0.2">
      <c r="B105" s="10" t="s">
        <v>115</v>
      </c>
      <c r="C105" s="12" t="s">
        <v>406</v>
      </c>
      <c r="F105" s="12">
        <f>EUparlament!H111</f>
        <v>0</v>
      </c>
    </row>
    <row r="106" spans="2:6" ht="15" x14ac:dyDescent="0.2">
      <c r="B106" s="10" t="s">
        <v>116</v>
      </c>
      <c r="C106" s="12" t="s">
        <v>406</v>
      </c>
      <c r="F106" s="12">
        <f>EUparlament!H112</f>
        <v>0</v>
      </c>
    </row>
    <row r="107" spans="2:6" ht="15" x14ac:dyDescent="0.2">
      <c r="B107" s="10" t="s">
        <v>117</v>
      </c>
      <c r="C107" s="12" t="s">
        <v>406</v>
      </c>
      <c r="F107" s="12">
        <f>EUparlament!H113</f>
        <v>0</v>
      </c>
    </row>
    <row r="108" spans="2:6" ht="15" x14ac:dyDescent="0.2">
      <c r="B108" s="10" t="s">
        <v>118</v>
      </c>
      <c r="C108" s="12" t="s">
        <v>406</v>
      </c>
      <c r="F108" s="12">
        <f>EUparlament!H114</f>
        <v>0</v>
      </c>
    </row>
    <row r="109" spans="2:6" ht="15" x14ac:dyDescent="0.2">
      <c r="B109" s="10" t="s">
        <v>119</v>
      </c>
      <c r="C109" s="12" t="s">
        <v>406</v>
      </c>
      <c r="F109" s="12">
        <f>EUparlament!H115</f>
        <v>0</v>
      </c>
    </row>
    <row r="110" spans="2:6" ht="15" x14ac:dyDescent="0.2">
      <c r="B110" s="10" t="s">
        <v>120</v>
      </c>
      <c r="C110" s="12" t="s">
        <v>406</v>
      </c>
      <c r="F110" s="12">
        <f>EUparlament!H116</f>
        <v>0</v>
      </c>
    </row>
    <row r="111" spans="2:6" ht="15" x14ac:dyDescent="0.2">
      <c r="B111" s="37" t="s">
        <v>121</v>
      </c>
      <c r="C111" s="12" t="s">
        <v>407</v>
      </c>
      <c r="F111" s="12">
        <f>EUparlament!H117</f>
        <v>3</v>
      </c>
    </row>
    <row r="112" spans="2:6" ht="15" x14ac:dyDescent="0.2">
      <c r="B112" s="10" t="s">
        <v>122</v>
      </c>
      <c r="C112" s="12" t="s">
        <v>406</v>
      </c>
      <c r="F112" s="12">
        <f>EUparlament!H118</f>
        <v>1</v>
      </c>
    </row>
    <row r="113" spans="2:6" ht="15" x14ac:dyDescent="0.2">
      <c r="B113" s="10" t="s">
        <v>123</v>
      </c>
      <c r="C113" s="12" t="s">
        <v>406</v>
      </c>
      <c r="F113" s="12">
        <f>EUparlament!H119</f>
        <v>0</v>
      </c>
    </row>
    <row r="114" spans="2:6" ht="15" x14ac:dyDescent="0.2">
      <c r="B114" s="10" t="s">
        <v>124</v>
      </c>
      <c r="C114" s="12" t="s">
        <v>406</v>
      </c>
      <c r="F114" s="12">
        <f>EUparlament!H120</f>
        <v>0</v>
      </c>
    </row>
    <row r="115" spans="2:6" ht="15" x14ac:dyDescent="0.2">
      <c r="B115" s="10" t="s">
        <v>125</v>
      </c>
      <c r="C115" s="12" t="s">
        <v>406</v>
      </c>
      <c r="F115" s="12">
        <f>EUparlament!H121</f>
        <v>0</v>
      </c>
    </row>
    <row r="116" spans="2:6" ht="15" x14ac:dyDescent="0.2">
      <c r="B116" s="10" t="s">
        <v>126</v>
      </c>
      <c r="C116" s="12" t="s">
        <v>406</v>
      </c>
      <c r="F116" s="12">
        <f>EUparlament!H122</f>
        <v>0</v>
      </c>
    </row>
    <row r="117" spans="2:6" ht="15" x14ac:dyDescent="0.2">
      <c r="B117" s="10" t="s">
        <v>127</v>
      </c>
      <c r="C117" s="12" t="s">
        <v>406</v>
      </c>
      <c r="F117" s="12">
        <f>EUparlament!H123</f>
        <v>0</v>
      </c>
    </row>
    <row r="118" spans="2:6" ht="15" x14ac:dyDescent="0.2">
      <c r="B118" s="10" t="s">
        <v>128</v>
      </c>
      <c r="C118" s="12" t="s">
        <v>406</v>
      </c>
      <c r="F118" s="12">
        <f>EUparlament!H124</f>
        <v>0</v>
      </c>
    </row>
    <row r="119" spans="2:6" ht="15" x14ac:dyDescent="0.2">
      <c r="B119" s="10" t="s">
        <v>129</v>
      </c>
      <c r="C119" s="12" t="s">
        <v>406</v>
      </c>
      <c r="F119" s="12">
        <f>EUparlament!H125</f>
        <v>1</v>
      </c>
    </row>
    <row r="120" spans="2:6" ht="15" x14ac:dyDescent="0.2">
      <c r="B120" s="10" t="s">
        <v>130</v>
      </c>
      <c r="C120" s="12" t="s">
        <v>406</v>
      </c>
      <c r="F120" s="12">
        <f>EUparlament!H126</f>
        <v>0</v>
      </c>
    </row>
    <row r="121" spans="2:6" ht="15" x14ac:dyDescent="0.2">
      <c r="B121" s="10" t="s">
        <v>131</v>
      </c>
      <c r="C121" s="12" t="s">
        <v>406</v>
      </c>
      <c r="F121" s="12">
        <f>EUparlament!H127</f>
        <v>0</v>
      </c>
    </row>
    <row r="122" spans="2:6" ht="15" x14ac:dyDescent="0.2">
      <c r="B122" s="10" t="s">
        <v>132</v>
      </c>
      <c r="C122" s="12" t="s">
        <v>406</v>
      </c>
      <c r="F122" s="12">
        <f>EUparlament!H128</f>
        <v>0</v>
      </c>
    </row>
    <row r="123" spans="2:6" ht="15" x14ac:dyDescent="0.2">
      <c r="B123" s="10" t="s">
        <v>133</v>
      </c>
      <c r="C123" s="12" t="s">
        <v>406</v>
      </c>
      <c r="F123" s="12">
        <f>EUparlament!H129</f>
        <v>0</v>
      </c>
    </row>
    <row r="124" spans="2:6" ht="15" x14ac:dyDescent="0.2">
      <c r="B124" s="37" t="s">
        <v>389</v>
      </c>
      <c r="C124" s="12" t="s">
        <v>407</v>
      </c>
      <c r="F124" s="12">
        <f>EUparlament!H130</f>
        <v>0</v>
      </c>
    </row>
    <row r="125" spans="2:6" ht="15" x14ac:dyDescent="0.2">
      <c r="B125" s="10" t="s">
        <v>134</v>
      </c>
      <c r="C125" s="12" t="s">
        <v>406</v>
      </c>
      <c r="F125" s="12">
        <f>EUparlament!H131</f>
        <v>0</v>
      </c>
    </row>
    <row r="126" spans="2:6" ht="15" x14ac:dyDescent="0.2">
      <c r="B126" s="10" t="s">
        <v>135</v>
      </c>
      <c r="C126" s="12" t="s">
        <v>406</v>
      </c>
      <c r="F126" s="12">
        <f>EUparlament!H132</f>
        <v>0</v>
      </c>
    </row>
    <row r="127" spans="2:6" ht="15" x14ac:dyDescent="0.2">
      <c r="B127" s="10" t="s">
        <v>136</v>
      </c>
      <c r="C127" s="12" t="s">
        <v>406</v>
      </c>
      <c r="F127" s="12">
        <f>EUparlament!H133</f>
        <v>0</v>
      </c>
    </row>
    <row r="128" spans="2:6" ht="15" x14ac:dyDescent="0.2">
      <c r="B128" s="10" t="s">
        <v>137</v>
      </c>
      <c r="C128" s="12" t="s">
        <v>406</v>
      </c>
      <c r="F128" s="12">
        <f>EUparlament!H134</f>
        <v>0</v>
      </c>
    </row>
    <row r="129" spans="2:6" ht="15" x14ac:dyDescent="0.2">
      <c r="B129" s="10" t="s">
        <v>138</v>
      </c>
      <c r="C129" s="12" t="s">
        <v>406</v>
      </c>
      <c r="F129" s="12">
        <f>EUparlament!H135</f>
        <v>0</v>
      </c>
    </row>
    <row r="130" spans="2:6" ht="15" x14ac:dyDescent="0.2">
      <c r="B130" s="10" t="s">
        <v>139</v>
      </c>
      <c r="C130" s="12" t="s">
        <v>406</v>
      </c>
      <c r="F130" s="12">
        <f>EUparlament!H136</f>
        <v>0</v>
      </c>
    </row>
    <row r="131" spans="2:6" ht="15" x14ac:dyDescent="0.2">
      <c r="B131" s="10" t="s">
        <v>140</v>
      </c>
      <c r="C131" s="12" t="s">
        <v>406</v>
      </c>
      <c r="F131" s="12">
        <f>EUparlament!H137</f>
        <v>0</v>
      </c>
    </row>
    <row r="132" spans="2:6" ht="15" x14ac:dyDescent="0.2">
      <c r="B132" s="10" t="s">
        <v>141</v>
      </c>
      <c r="C132" s="12" t="s">
        <v>406</v>
      </c>
      <c r="F132" s="12">
        <f>EUparlament!H138</f>
        <v>0</v>
      </c>
    </row>
    <row r="133" spans="2:6" ht="15" x14ac:dyDescent="0.2">
      <c r="B133" s="10" t="s">
        <v>142</v>
      </c>
      <c r="C133" s="12" t="s">
        <v>406</v>
      </c>
      <c r="F133" s="12">
        <f>EUparlament!H139</f>
        <v>0</v>
      </c>
    </row>
    <row r="134" spans="2:6" ht="15" x14ac:dyDescent="0.2">
      <c r="B134" s="10" t="s">
        <v>143</v>
      </c>
      <c r="C134" s="12" t="s">
        <v>406</v>
      </c>
      <c r="F134" s="12">
        <f>EUparlament!H140</f>
        <v>0</v>
      </c>
    </row>
    <row r="135" spans="2:6" ht="15" x14ac:dyDescent="0.2">
      <c r="B135" s="10" t="s">
        <v>144</v>
      </c>
      <c r="C135" s="12" t="s">
        <v>406</v>
      </c>
      <c r="F135" s="12">
        <f>EUparlament!H141</f>
        <v>0</v>
      </c>
    </row>
    <row r="136" spans="2:6" ht="15" x14ac:dyDescent="0.2">
      <c r="B136" s="10" t="s">
        <v>145</v>
      </c>
      <c r="C136" s="12" t="s">
        <v>406</v>
      </c>
      <c r="F136" s="12">
        <f>EUparlament!H142</f>
        <v>0</v>
      </c>
    </row>
    <row r="137" spans="2:6" ht="15" x14ac:dyDescent="0.2">
      <c r="B137" s="37" t="s">
        <v>146</v>
      </c>
      <c r="C137" s="12" t="s">
        <v>407</v>
      </c>
      <c r="F137" s="12">
        <f>EUparlament!H143</f>
        <v>2</v>
      </c>
    </row>
    <row r="138" spans="2:6" ht="15" x14ac:dyDescent="0.2">
      <c r="B138" s="10" t="s">
        <v>147</v>
      </c>
      <c r="C138" s="12" t="s">
        <v>406</v>
      </c>
      <c r="F138" s="12">
        <f>EUparlament!H144</f>
        <v>0</v>
      </c>
    </row>
    <row r="139" spans="2:6" ht="15" x14ac:dyDescent="0.2">
      <c r="B139" s="10" t="s">
        <v>148</v>
      </c>
      <c r="C139" s="12" t="s">
        <v>406</v>
      </c>
      <c r="F139" s="12">
        <f>EUparlament!H145</f>
        <v>1</v>
      </c>
    </row>
    <row r="140" spans="2:6" ht="15" x14ac:dyDescent="0.2">
      <c r="B140" s="10" t="s">
        <v>149</v>
      </c>
      <c r="C140" s="12" t="s">
        <v>406</v>
      </c>
      <c r="F140" s="12">
        <f>EUparlament!H146</f>
        <v>0</v>
      </c>
    </row>
    <row r="141" spans="2:6" ht="15" x14ac:dyDescent="0.2">
      <c r="B141" s="10" t="s">
        <v>150</v>
      </c>
      <c r="C141" s="12" t="s">
        <v>406</v>
      </c>
      <c r="F141" s="12">
        <f>EUparlament!H147</f>
        <v>0</v>
      </c>
    </row>
    <row r="142" spans="2:6" ht="15" x14ac:dyDescent="0.2">
      <c r="B142" s="10" t="s">
        <v>151</v>
      </c>
      <c r="C142" s="12" t="s">
        <v>406</v>
      </c>
      <c r="F142" s="12">
        <f>EUparlament!H148</f>
        <v>0</v>
      </c>
    </row>
    <row r="143" spans="2:6" ht="15" x14ac:dyDescent="0.2">
      <c r="B143" s="10" t="s">
        <v>152</v>
      </c>
      <c r="C143" s="12" t="s">
        <v>406</v>
      </c>
      <c r="F143" s="12">
        <f>EUparlament!H149</f>
        <v>0</v>
      </c>
    </row>
    <row r="144" spans="2:6" ht="15" x14ac:dyDescent="0.2">
      <c r="B144" s="10" t="s">
        <v>153</v>
      </c>
      <c r="C144" s="12" t="s">
        <v>406</v>
      </c>
      <c r="F144" s="12">
        <f>EUparlament!H150</f>
        <v>0</v>
      </c>
    </row>
    <row r="145" spans="2:6" ht="15" x14ac:dyDescent="0.2">
      <c r="B145" s="10" t="s">
        <v>154</v>
      </c>
      <c r="C145" s="12" t="s">
        <v>406</v>
      </c>
      <c r="F145" s="12">
        <f>EUparlament!H151</f>
        <v>0</v>
      </c>
    </row>
    <row r="146" spans="2:6" ht="15" x14ac:dyDescent="0.2">
      <c r="B146" s="10" t="s">
        <v>155</v>
      </c>
      <c r="C146" s="12" t="s">
        <v>406</v>
      </c>
      <c r="F146" s="12">
        <f>EUparlament!H152</f>
        <v>0</v>
      </c>
    </row>
    <row r="147" spans="2:6" ht="15" x14ac:dyDescent="0.2">
      <c r="B147" s="10" t="s">
        <v>156</v>
      </c>
      <c r="C147" s="12" t="s">
        <v>406</v>
      </c>
      <c r="F147" s="12">
        <f>EUparlament!H153</f>
        <v>0</v>
      </c>
    </row>
    <row r="148" spans="2:6" ht="15" x14ac:dyDescent="0.2">
      <c r="B148" s="10" t="s">
        <v>157</v>
      </c>
      <c r="C148" s="12" t="s">
        <v>406</v>
      </c>
      <c r="F148" s="12">
        <f>EUparlament!H154</f>
        <v>0</v>
      </c>
    </row>
    <row r="149" spans="2:6" ht="15" x14ac:dyDescent="0.2">
      <c r="B149" s="10" t="s">
        <v>158</v>
      </c>
      <c r="C149" s="12" t="s">
        <v>406</v>
      </c>
      <c r="F149" s="12">
        <f>EUparlament!H155</f>
        <v>0</v>
      </c>
    </row>
    <row r="150" spans="2:6" ht="15" x14ac:dyDescent="0.2">
      <c r="B150" s="37" t="s">
        <v>159</v>
      </c>
      <c r="C150" s="12" t="s">
        <v>407</v>
      </c>
      <c r="F150" s="12">
        <f>EUparlament!H156</f>
        <v>0</v>
      </c>
    </row>
    <row r="151" spans="2:6" ht="15" x14ac:dyDescent="0.2">
      <c r="B151" s="10" t="s">
        <v>160</v>
      </c>
      <c r="C151" s="12" t="s">
        <v>406</v>
      </c>
      <c r="F151" s="12">
        <f>EUparlament!H157</f>
        <v>0</v>
      </c>
    </row>
    <row r="152" spans="2:6" ht="15" x14ac:dyDescent="0.2">
      <c r="B152" s="10" t="s">
        <v>161</v>
      </c>
      <c r="C152" s="12" t="s">
        <v>406</v>
      </c>
      <c r="F152" s="12">
        <f>EUparlament!H158</f>
        <v>0</v>
      </c>
    </row>
    <row r="153" spans="2:6" ht="15" x14ac:dyDescent="0.2">
      <c r="B153" s="10" t="s">
        <v>162</v>
      </c>
      <c r="C153" s="12" t="s">
        <v>406</v>
      </c>
      <c r="F153" s="12">
        <f>EUparlament!H159</f>
        <v>0</v>
      </c>
    </row>
    <row r="154" spans="2:6" ht="15" x14ac:dyDescent="0.2">
      <c r="B154" s="10" t="s">
        <v>163</v>
      </c>
      <c r="C154" s="12" t="s">
        <v>406</v>
      </c>
      <c r="F154" s="12">
        <f>EUparlament!H160</f>
        <v>0</v>
      </c>
    </row>
    <row r="155" spans="2:6" ht="15" x14ac:dyDescent="0.2">
      <c r="B155" s="10" t="s">
        <v>164</v>
      </c>
      <c r="C155" s="12" t="s">
        <v>406</v>
      </c>
      <c r="F155" s="12">
        <f>EUparlament!H161</f>
        <v>0</v>
      </c>
    </row>
    <row r="156" spans="2:6" ht="15" x14ac:dyDescent="0.2">
      <c r="B156" s="10" t="s">
        <v>165</v>
      </c>
      <c r="C156" s="12" t="s">
        <v>406</v>
      </c>
      <c r="F156" s="12">
        <f>EUparlament!H162</f>
        <v>0</v>
      </c>
    </row>
    <row r="157" spans="2:6" ht="15" x14ac:dyDescent="0.2">
      <c r="B157" s="10" t="s">
        <v>166</v>
      </c>
      <c r="C157" s="12" t="s">
        <v>406</v>
      </c>
      <c r="F157" s="12">
        <f>EUparlament!H163</f>
        <v>0</v>
      </c>
    </row>
    <row r="158" spans="2:6" ht="15" x14ac:dyDescent="0.2">
      <c r="B158" s="10" t="s">
        <v>167</v>
      </c>
      <c r="C158" s="12" t="s">
        <v>406</v>
      </c>
      <c r="F158" s="12">
        <f>EUparlament!H164</f>
        <v>0</v>
      </c>
    </row>
    <row r="159" spans="2:6" ht="15" x14ac:dyDescent="0.2">
      <c r="B159" s="10" t="s">
        <v>168</v>
      </c>
      <c r="C159" s="12" t="s">
        <v>406</v>
      </c>
      <c r="F159" s="12">
        <f>EUparlament!H165</f>
        <v>0</v>
      </c>
    </row>
    <row r="160" spans="2:6" ht="15" x14ac:dyDescent="0.2">
      <c r="B160" s="10" t="s">
        <v>169</v>
      </c>
      <c r="C160" s="12" t="s">
        <v>406</v>
      </c>
      <c r="F160" s="12">
        <f>EUparlament!H166</f>
        <v>0</v>
      </c>
    </row>
    <row r="161" spans="2:6" ht="15" x14ac:dyDescent="0.2">
      <c r="B161" s="10" t="s">
        <v>170</v>
      </c>
      <c r="C161" s="12" t="s">
        <v>406</v>
      </c>
      <c r="F161" s="12">
        <f>EUparlament!H167</f>
        <v>0</v>
      </c>
    </row>
    <row r="162" spans="2:6" ht="15" x14ac:dyDescent="0.2">
      <c r="B162" s="10" t="s">
        <v>171</v>
      </c>
      <c r="C162" s="12" t="s">
        <v>406</v>
      </c>
      <c r="F162" s="12">
        <f>EUparlament!H168</f>
        <v>0</v>
      </c>
    </row>
    <row r="163" spans="2:6" ht="38.25" x14ac:dyDescent="0.2">
      <c r="B163" s="37" t="s">
        <v>390</v>
      </c>
      <c r="C163" s="12" t="s">
        <v>407</v>
      </c>
      <c r="F163" s="12">
        <f>EUparlament!H169</f>
        <v>131</v>
      </c>
    </row>
    <row r="164" spans="2:6" ht="15" x14ac:dyDescent="0.2">
      <c r="B164" s="10" t="s">
        <v>172</v>
      </c>
      <c r="C164" s="12" t="s">
        <v>406</v>
      </c>
      <c r="F164" s="12">
        <f>EUparlament!H170</f>
        <v>13</v>
      </c>
    </row>
    <row r="165" spans="2:6" ht="15" x14ac:dyDescent="0.2">
      <c r="B165" s="10" t="s">
        <v>173</v>
      </c>
      <c r="C165" s="12" t="s">
        <v>406</v>
      </c>
      <c r="F165" s="12">
        <f>EUparlament!H171</f>
        <v>36</v>
      </c>
    </row>
    <row r="166" spans="2:6" ht="15" x14ac:dyDescent="0.2">
      <c r="B166" s="10" t="s">
        <v>174</v>
      </c>
      <c r="C166" s="12" t="s">
        <v>406</v>
      </c>
      <c r="F166" s="12">
        <f>EUparlament!H172</f>
        <v>5</v>
      </c>
    </row>
    <row r="167" spans="2:6" ht="15" x14ac:dyDescent="0.2">
      <c r="B167" s="10" t="s">
        <v>175</v>
      </c>
      <c r="C167" s="12" t="s">
        <v>406</v>
      </c>
      <c r="F167" s="12">
        <f>EUparlament!H173</f>
        <v>2</v>
      </c>
    </row>
    <row r="168" spans="2:6" ht="15" x14ac:dyDescent="0.2">
      <c r="B168" s="10" t="s">
        <v>176</v>
      </c>
      <c r="C168" s="12" t="s">
        <v>406</v>
      </c>
      <c r="F168" s="12">
        <f>EUparlament!H174</f>
        <v>1</v>
      </c>
    </row>
    <row r="169" spans="2:6" ht="15" x14ac:dyDescent="0.2">
      <c r="B169" s="10" t="s">
        <v>177</v>
      </c>
      <c r="C169" s="12" t="s">
        <v>406</v>
      </c>
      <c r="F169" s="12">
        <f>EUparlament!H175</f>
        <v>17</v>
      </c>
    </row>
    <row r="170" spans="2:6" ht="15" x14ac:dyDescent="0.2">
      <c r="B170" s="10" t="s">
        <v>178</v>
      </c>
      <c r="C170" s="12" t="s">
        <v>406</v>
      </c>
      <c r="F170" s="12">
        <f>EUparlament!H176</f>
        <v>0</v>
      </c>
    </row>
    <row r="171" spans="2:6" ht="15" x14ac:dyDescent="0.2">
      <c r="B171" s="10" t="s">
        <v>179</v>
      </c>
      <c r="C171" s="12" t="s">
        <v>406</v>
      </c>
      <c r="F171" s="12">
        <f>EUparlament!H177</f>
        <v>26</v>
      </c>
    </row>
    <row r="172" spans="2:6" ht="15" x14ac:dyDescent="0.2">
      <c r="B172" s="10" t="s">
        <v>180</v>
      </c>
      <c r="C172" s="12" t="s">
        <v>406</v>
      </c>
      <c r="F172" s="12">
        <f>EUparlament!H178</f>
        <v>0</v>
      </c>
    </row>
    <row r="173" spans="2:6" ht="15" x14ac:dyDescent="0.2">
      <c r="B173" s="10" t="s">
        <v>181</v>
      </c>
      <c r="C173" s="12" t="s">
        <v>406</v>
      </c>
      <c r="F173" s="12">
        <f>EUparlament!H179</f>
        <v>1</v>
      </c>
    </row>
    <row r="174" spans="2:6" ht="15" x14ac:dyDescent="0.2">
      <c r="B174" s="10" t="s">
        <v>182</v>
      </c>
      <c r="C174" s="12" t="s">
        <v>406</v>
      </c>
      <c r="F174" s="12">
        <f>EUparlament!H180</f>
        <v>1</v>
      </c>
    </row>
    <row r="175" spans="2:6" ht="15" x14ac:dyDescent="0.2">
      <c r="B175" s="10" t="s">
        <v>183</v>
      </c>
      <c r="C175" s="12" t="s">
        <v>406</v>
      </c>
      <c r="F175" s="12">
        <f>EUparlament!H181</f>
        <v>0</v>
      </c>
    </row>
    <row r="176" spans="2:6" ht="15" x14ac:dyDescent="0.2">
      <c r="B176" s="37" t="s">
        <v>184</v>
      </c>
      <c r="C176" s="12" t="s">
        <v>407</v>
      </c>
      <c r="F176" s="12">
        <f>EUparlament!H182</f>
        <v>2</v>
      </c>
    </row>
    <row r="177" spans="2:6" ht="15" x14ac:dyDescent="0.2">
      <c r="B177" s="10" t="s">
        <v>185</v>
      </c>
      <c r="C177" s="12" t="s">
        <v>406</v>
      </c>
      <c r="F177" s="12">
        <f>EUparlament!H183</f>
        <v>0</v>
      </c>
    </row>
    <row r="178" spans="2:6" ht="15" x14ac:dyDescent="0.2">
      <c r="B178" s="10" t="s">
        <v>186</v>
      </c>
      <c r="C178" s="12" t="s">
        <v>406</v>
      </c>
      <c r="F178" s="12">
        <f>EUparlament!H184</f>
        <v>0</v>
      </c>
    </row>
    <row r="179" spans="2:6" ht="15" x14ac:dyDescent="0.2">
      <c r="B179" s="10" t="s">
        <v>187</v>
      </c>
      <c r="C179" s="12" t="s">
        <v>406</v>
      </c>
      <c r="F179" s="12">
        <f>EUparlament!H185</f>
        <v>0</v>
      </c>
    </row>
    <row r="180" spans="2:6" ht="15" x14ac:dyDescent="0.2">
      <c r="B180" s="10" t="s">
        <v>188</v>
      </c>
      <c r="C180" s="12" t="s">
        <v>406</v>
      </c>
      <c r="F180" s="12">
        <f>EUparlament!H186</f>
        <v>0</v>
      </c>
    </row>
    <row r="181" spans="2:6" ht="15" x14ac:dyDescent="0.2">
      <c r="B181" s="10" t="s">
        <v>189</v>
      </c>
      <c r="C181" s="12" t="s">
        <v>406</v>
      </c>
      <c r="F181" s="12">
        <f>EUparlament!H187</f>
        <v>1</v>
      </c>
    </row>
    <row r="182" spans="2:6" ht="15" x14ac:dyDescent="0.2">
      <c r="B182" s="10" t="s">
        <v>190</v>
      </c>
      <c r="C182" s="12" t="s">
        <v>406</v>
      </c>
      <c r="F182" s="12">
        <f>EUparlament!H188</f>
        <v>1</v>
      </c>
    </row>
    <row r="183" spans="2:6" ht="15" x14ac:dyDescent="0.2">
      <c r="B183" s="10" t="s">
        <v>191</v>
      </c>
      <c r="C183" s="12" t="s">
        <v>406</v>
      </c>
      <c r="F183" s="12">
        <f>EUparlament!H189</f>
        <v>0</v>
      </c>
    </row>
    <row r="184" spans="2:6" ht="15" x14ac:dyDescent="0.2">
      <c r="B184" s="10" t="s">
        <v>192</v>
      </c>
      <c r="C184" s="12" t="s">
        <v>406</v>
      </c>
      <c r="F184" s="12">
        <f>EUparlament!H190</f>
        <v>0</v>
      </c>
    </row>
    <row r="185" spans="2:6" ht="15" x14ac:dyDescent="0.2">
      <c r="B185" s="10" t="s">
        <v>193</v>
      </c>
      <c r="C185" s="12" t="s">
        <v>406</v>
      </c>
      <c r="F185" s="12">
        <f>EUparlament!H191</f>
        <v>0</v>
      </c>
    </row>
    <row r="186" spans="2:6" ht="15" x14ac:dyDescent="0.2">
      <c r="B186" s="10" t="s">
        <v>194</v>
      </c>
      <c r="C186" s="12" t="s">
        <v>406</v>
      </c>
      <c r="F186" s="12">
        <f>EUparlament!H192</f>
        <v>0</v>
      </c>
    </row>
    <row r="187" spans="2:6" ht="15" x14ac:dyDescent="0.2">
      <c r="B187" s="10" t="s">
        <v>195</v>
      </c>
      <c r="C187" s="12" t="s">
        <v>406</v>
      </c>
      <c r="F187" s="12">
        <f>EUparlament!H193</f>
        <v>0</v>
      </c>
    </row>
    <row r="188" spans="2:6" ht="15" x14ac:dyDescent="0.2">
      <c r="B188" s="10" t="s">
        <v>196</v>
      </c>
      <c r="C188" s="12" t="s">
        <v>406</v>
      </c>
      <c r="F188" s="12">
        <f>EUparlament!H194</f>
        <v>0</v>
      </c>
    </row>
    <row r="189" spans="2:6" ht="25.5" x14ac:dyDescent="0.2">
      <c r="B189" s="37" t="s">
        <v>391</v>
      </c>
      <c r="C189" s="12" t="s">
        <v>407</v>
      </c>
      <c r="F189" s="12">
        <f>EUparlament!H195</f>
        <v>37</v>
      </c>
    </row>
    <row r="190" spans="2:6" ht="15" x14ac:dyDescent="0.2">
      <c r="B190" s="10" t="s">
        <v>197</v>
      </c>
      <c r="C190" s="12" t="s">
        <v>406</v>
      </c>
      <c r="F190" s="12">
        <f>EUparlament!H196</f>
        <v>14</v>
      </c>
    </row>
    <row r="191" spans="2:6" ht="15" x14ac:dyDescent="0.2">
      <c r="B191" s="10" t="s">
        <v>198</v>
      </c>
      <c r="C191" s="12" t="s">
        <v>406</v>
      </c>
      <c r="F191" s="12">
        <f>EUparlament!H197</f>
        <v>0</v>
      </c>
    </row>
    <row r="192" spans="2:6" ht="15" x14ac:dyDescent="0.2">
      <c r="B192" s="10" t="s">
        <v>199</v>
      </c>
      <c r="C192" s="12" t="s">
        <v>406</v>
      </c>
      <c r="F192" s="12">
        <f>EUparlament!H198</f>
        <v>0</v>
      </c>
    </row>
    <row r="193" spans="2:6" ht="15" x14ac:dyDescent="0.2">
      <c r="B193" s="10" t="s">
        <v>200</v>
      </c>
      <c r="C193" s="12" t="s">
        <v>406</v>
      </c>
      <c r="F193" s="12">
        <f>EUparlament!H199</f>
        <v>1</v>
      </c>
    </row>
    <row r="194" spans="2:6" ht="15" x14ac:dyDescent="0.2">
      <c r="B194" s="10" t="s">
        <v>201</v>
      </c>
      <c r="C194" s="12" t="s">
        <v>406</v>
      </c>
      <c r="F194" s="12">
        <f>EUparlament!H200</f>
        <v>1</v>
      </c>
    </row>
    <row r="195" spans="2:6" ht="15" x14ac:dyDescent="0.2">
      <c r="B195" s="10" t="s">
        <v>202</v>
      </c>
      <c r="C195" s="12" t="s">
        <v>406</v>
      </c>
      <c r="F195" s="12">
        <f>EUparlament!H201</f>
        <v>0</v>
      </c>
    </row>
    <row r="196" spans="2:6" ht="15" x14ac:dyDescent="0.2">
      <c r="B196" s="10" t="s">
        <v>203</v>
      </c>
      <c r="C196" s="12" t="s">
        <v>406</v>
      </c>
      <c r="F196" s="12">
        <f>EUparlament!H202</f>
        <v>0</v>
      </c>
    </row>
    <row r="197" spans="2:6" ht="15" x14ac:dyDescent="0.2">
      <c r="B197" s="10" t="s">
        <v>204</v>
      </c>
      <c r="C197" s="12" t="s">
        <v>406</v>
      </c>
      <c r="F197" s="12">
        <f>EUparlament!H203</f>
        <v>8</v>
      </c>
    </row>
    <row r="198" spans="2:6" ht="15" x14ac:dyDescent="0.2">
      <c r="B198" s="10" t="s">
        <v>205</v>
      </c>
      <c r="C198" s="12" t="s">
        <v>406</v>
      </c>
      <c r="F198" s="12">
        <f>EUparlament!H204</f>
        <v>0</v>
      </c>
    </row>
    <row r="199" spans="2:6" ht="15" x14ac:dyDescent="0.2">
      <c r="B199" s="10" t="s">
        <v>206</v>
      </c>
      <c r="C199" s="12" t="s">
        <v>406</v>
      </c>
      <c r="F199" s="12">
        <f>EUparlament!H205</f>
        <v>0</v>
      </c>
    </row>
    <row r="200" spans="2:6" ht="15" x14ac:dyDescent="0.2">
      <c r="B200" s="10" t="s">
        <v>207</v>
      </c>
      <c r="C200" s="12" t="s">
        <v>406</v>
      </c>
      <c r="F200" s="12">
        <f>EUparlament!H206</f>
        <v>0</v>
      </c>
    </row>
    <row r="201" spans="2:6" ht="15" x14ac:dyDescent="0.2">
      <c r="B201" s="10" t="s">
        <v>208</v>
      </c>
      <c r="C201" s="12" t="s">
        <v>406</v>
      </c>
      <c r="F201" s="12">
        <f>EUparlament!H207</f>
        <v>0</v>
      </c>
    </row>
    <row r="202" spans="2:6" ht="15" x14ac:dyDescent="0.2">
      <c r="B202" s="37" t="s">
        <v>209</v>
      </c>
      <c r="C202" s="12" t="s">
        <v>407</v>
      </c>
      <c r="F202" s="12">
        <f>EUparlament!H208</f>
        <v>4</v>
      </c>
    </row>
    <row r="203" spans="2:6" ht="15" x14ac:dyDescent="0.2">
      <c r="B203" s="10" t="s">
        <v>210</v>
      </c>
      <c r="C203" s="12" t="s">
        <v>406</v>
      </c>
      <c r="F203" s="12">
        <f>EUparlament!H209</f>
        <v>0</v>
      </c>
    </row>
    <row r="204" spans="2:6" ht="15" x14ac:dyDescent="0.2">
      <c r="B204" s="10" t="s">
        <v>211</v>
      </c>
      <c r="C204" s="12" t="s">
        <v>406</v>
      </c>
      <c r="F204" s="12">
        <f>EUparlament!H210</f>
        <v>0</v>
      </c>
    </row>
    <row r="205" spans="2:6" ht="15" x14ac:dyDescent="0.2">
      <c r="B205" s="10" t="s">
        <v>212</v>
      </c>
      <c r="C205" s="12" t="s">
        <v>406</v>
      </c>
      <c r="F205" s="12">
        <f>EUparlament!H211</f>
        <v>0</v>
      </c>
    </row>
    <row r="206" spans="2:6" ht="15" x14ac:dyDescent="0.2">
      <c r="B206" s="10" t="s">
        <v>213</v>
      </c>
      <c r="C206" s="12" t="s">
        <v>406</v>
      </c>
      <c r="F206" s="12">
        <f>EUparlament!H212</f>
        <v>0</v>
      </c>
    </row>
    <row r="207" spans="2:6" ht="15" x14ac:dyDescent="0.2">
      <c r="B207" s="10" t="s">
        <v>214</v>
      </c>
      <c r="C207" s="12" t="s">
        <v>406</v>
      </c>
      <c r="F207" s="12">
        <f>EUparlament!H213</f>
        <v>0</v>
      </c>
    </row>
    <row r="208" spans="2:6" ht="15" x14ac:dyDescent="0.2">
      <c r="B208" s="10" t="s">
        <v>215</v>
      </c>
      <c r="C208" s="12" t="s">
        <v>406</v>
      </c>
      <c r="F208" s="12">
        <f>EUparlament!H214</f>
        <v>0</v>
      </c>
    </row>
    <row r="209" spans="2:6" ht="15" x14ac:dyDescent="0.2">
      <c r="B209" s="10" t="s">
        <v>216</v>
      </c>
      <c r="C209" s="12" t="s">
        <v>406</v>
      </c>
      <c r="F209" s="12">
        <f>EUparlament!H215</f>
        <v>0</v>
      </c>
    </row>
    <row r="210" spans="2:6" ht="15" x14ac:dyDescent="0.2">
      <c r="B210" s="10" t="s">
        <v>217</v>
      </c>
      <c r="C210" s="12" t="s">
        <v>406</v>
      </c>
      <c r="F210" s="12">
        <f>EUparlament!H216</f>
        <v>0</v>
      </c>
    </row>
    <row r="211" spans="2:6" ht="15" x14ac:dyDescent="0.2">
      <c r="B211" s="10" t="s">
        <v>218</v>
      </c>
      <c r="C211" s="12" t="s">
        <v>406</v>
      </c>
      <c r="F211" s="12">
        <f>EUparlament!H217</f>
        <v>0</v>
      </c>
    </row>
    <row r="212" spans="2:6" ht="15" x14ac:dyDescent="0.2">
      <c r="B212" s="10" t="s">
        <v>219</v>
      </c>
      <c r="C212" s="12" t="s">
        <v>406</v>
      </c>
      <c r="F212" s="12">
        <f>EUparlament!H218</f>
        <v>0</v>
      </c>
    </row>
    <row r="213" spans="2:6" ht="15" x14ac:dyDescent="0.2">
      <c r="B213" s="10" t="s">
        <v>220</v>
      </c>
      <c r="C213" s="12" t="s">
        <v>406</v>
      </c>
      <c r="F213" s="12">
        <f>EUparlament!H219</f>
        <v>0</v>
      </c>
    </row>
    <row r="214" spans="2:6" ht="15" x14ac:dyDescent="0.2">
      <c r="B214" s="10" t="s">
        <v>221</v>
      </c>
      <c r="C214" s="12" t="s">
        <v>406</v>
      </c>
      <c r="F214" s="12">
        <f>EUparlament!H220</f>
        <v>0</v>
      </c>
    </row>
    <row r="215" spans="2:6" ht="38.25" x14ac:dyDescent="0.2">
      <c r="B215" s="37" t="s">
        <v>392</v>
      </c>
      <c r="C215" s="12" t="s">
        <v>407</v>
      </c>
      <c r="F215" s="12">
        <f>EUparlament!H221</f>
        <v>5</v>
      </c>
    </row>
    <row r="216" spans="2:6" ht="15" x14ac:dyDescent="0.2">
      <c r="B216" s="10" t="s">
        <v>222</v>
      </c>
      <c r="C216" s="12" t="s">
        <v>406</v>
      </c>
      <c r="F216" s="12">
        <f>EUparlament!H222</f>
        <v>1</v>
      </c>
    </row>
    <row r="217" spans="2:6" ht="15" x14ac:dyDescent="0.2">
      <c r="B217" s="10" t="s">
        <v>223</v>
      </c>
      <c r="C217" s="12" t="s">
        <v>406</v>
      </c>
      <c r="F217" s="12">
        <f>EUparlament!H223</f>
        <v>0</v>
      </c>
    </row>
    <row r="218" spans="2:6" ht="15" x14ac:dyDescent="0.2">
      <c r="B218" s="10" t="s">
        <v>224</v>
      </c>
      <c r="C218" s="12" t="s">
        <v>406</v>
      </c>
      <c r="F218" s="12">
        <f>EUparlament!H224</f>
        <v>0</v>
      </c>
    </row>
    <row r="219" spans="2:6" ht="15" x14ac:dyDescent="0.2">
      <c r="B219" s="10" t="s">
        <v>225</v>
      </c>
      <c r="C219" s="12" t="s">
        <v>406</v>
      </c>
      <c r="F219" s="12">
        <f>EUparlament!H225</f>
        <v>0</v>
      </c>
    </row>
    <row r="220" spans="2:6" ht="15" x14ac:dyDescent="0.2">
      <c r="B220" s="10" t="s">
        <v>226</v>
      </c>
      <c r="C220" s="12" t="s">
        <v>406</v>
      </c>
      <c r="F220" s="12">
        <f>EUparlament!H226</f>
        <v>0</v>
      </c>
    </row>
    <row r="221" spans="2:6" ht="15" x14ac:dyDescent="0.2">
      <c r="B221" s="10" t="s">
        <v>227</v>
      </c>
      <c r="C221" s="12" t="s">
        <v>406</v>
      </c>
      <c r="F221" s="12">
        <f>EUparlament!H227</f>
        <v>0</v>
      </c>
    </row>
    <row r="222" spans="2:6" ht="15" x14ac:dyDescent="0.2">
      <c r="B222" s="10" t="s">
        <v>228</v>
      </c>
      <c r="C222" s="12" t="s">
        <v>406</v>
      </c>
      <c r="F222" s="12">
        <f>EUparlament!H228</f>
        <v>0</v>
      </c>
    </row>
    <row r="223" spans="2:6" ht="15" x14ac:dyDescent="0.2">
      <c r="B223" s="10" t="s">
        <v>229</v>
      </c>
      <c r="C223" s="12" t="s">
        <v>406</v>
      </c>
      <c r="F223" s="12">
        <f>EUparlament!H229</f>
        <v>0</v>
      </c>
    </row>
    <row r="224" spans="2:6" ht="15" x14ac:dyDescent="0.2">
      <c r="B224" s="10" t="s">
        <v>230</v>
      </c>
      <c r="C224" s="12" t="s">
        <v>406</v>
      </c>
      <c r="F224" s="12">
        <f>EUparlament!H230</f>
        <v>0</v>
      </c>
    </row>
    <row r="225" spans="2:6" ht="15" x14ac:dyDescent="0.2">
      <c r="B225" s="10" t="s">
        <v>231</v>
      </c>
      <c r="C225" s="12" t="s">
        <v>406</v>
      </c>
      <c r="F225" s="12">
        <f>EUparlament!H231</f>
        <v>1</v>
      </c>
    </row>
    <row r="226" spans="2:6" ht="15" x14ac:dyDescent="0.2">
      <c r="B226" s="10" t="s">
        <v>232</v>
      </c>
      <c r="C226" s="12" t="s">
        <v>406</v>
      </c>
      <c r="F226" s="12">
        <f>EUparlament!H232</f>
        <v>0</v>
      </c>
    </row>
    <row r="227" spans="2:6" ht="15" x14ac:dyDescent="0.2">
      <c r="B227" s="10" t="s">
        <v>233</v>
      </c>
      <c r="C227" s="12" t="s">
        <v>406</v>
      </c>
      <c r="F227" s="12">
        <f>EUparlament!H233</f>
        <v>0</v>
      </c>
    </row>
    <row r="228" spans="2:6" ht="15" x14ac:dyDescent="0.2">
      <c r="B228" s="37" t="s">
        <v>234</v>
      </c>
      <c r="C228" s="12" t="s">
        <v>407</v>
      </c>
      <c r="F228" s="12">
        <f>EUparlament!H234</f>
        <v>8</v>
      </c>
    </row>
    <row r="229" spans="2:6" ht="15" x14ac:dyDescent="0.2">
      <c r="B229" s="10" t="s">
        <v>235</v>
      </c>
      <c r="C229" s="12" t="s">
        <v>406</v>
      </c>
      <c r="F229" s="12">
        <f>EUparlament!H235</f>
        <v>1</v>
      </c>
    </row>
    <row r="230" spans="2:6" ht="15" x14ac:dyDescent="0.2">
      <c r="B230" s="10" t="s">
        <v>236</v>
      </c>
      <c r="C230" s="12" t="s">
        <v>406</v>
      </c>
      <c r="F230" s="12">
        <f>EUparlament!H236</f>
        <v>0</v>
      </c>
    </row>
    <row r="231" spans="2:6" ht="15" x14ac:dyDescent="0.2">
      <c r="B231" s="10" t="s">
        <v>237</v>
      </c>
      <c r="C231" s="12" t="s">
        <v>406</v>
      </c>
      <c r="F231" s="12">
        <f>EUparlament!H237</f>
        <v>1</v>
      </c>
    </row>
    <row r="232" spans="2:6" ht="15" x14ac:dyDescent="0.2">
      <c r="B232" s="10" t="s">
        <v>238</v>
      </c>
      <c r="C232" s="12" t="s">
        <v>406</v>
      </c>
      <c r="F232" s="12">
        <f>EUparlament!H238</f>
        <v>1</v>
      </c>
    </row>
    <row r="233" spans="2:6" ht="15" x14ac:dyDescent="0.2">
      <c r="B233" s="10" t="s">
        <v>239</v>
      </c>
      <c r="C233" s="12" t="s">
        <v>406</v>
      </c>
      <c r="F233" s="12">
        <f>EUparlament!H239</f>
        <v>4</v>
      </c>
    </row>
    <row r="234" spans="2:6" ht="15" x14ac:dyDescent="0.2">
      <c r="B234" s="10" t="s">
        <v>240</v>
      </c>
      <c r="C234" s="12" t="s">
        <v>406</v>
      </c>
      <c r="F234" s="12">
        <f>EUparlament!H240</f>
        <v>0</v>
      </c>
    </row>
    <row r="235" spans="2:6" ht="15" x14ac:dyDescent="0.2">
      <c r="B235" s="10" t="s">
        <v>241</v>
      </c>
      <c r="C235" s="12" t="s">
        <v>406</v>
      </c>
      <c r="F235" s="12">
        <f>EUparlament!H241</f>
        <v>0</v>
      </c>
    </row>
    <row r="236" spans="2:6" ht="15" x14ac:dyDescent="0.2">
      <c r="B236" s="10" t="s">
        <v>242</v>
      </c>
      <c r="C236" s="12" t="s">
        <v>406</v>
      </c>
      <c r="F236" s="12">
        <f>EUparlament!H242</f>
        <v>0</v>
      </c>
    </row>
    <row r="237" spans="2:6" ht="15" x14ac:dyDescent="0.2">
      <c r="B237" s="10" t="s">
        <v>243</v>
      </c>
      <c r="C237" s="12" t="s">
        <v>406</v>
      </c>
      <c r="F237" s="12">
        <f>EUparlament!H243</f>
        <v>0</v>
      </c>
    </row>
    <row r="238" spans="2:6" ht="15" x14ac:dyDescent="0.2">
      <c r="B238" s="10" t="s">
        <v>244</v>
      </c>
      <c r="C238" s="12" t="s">
        <v>406</v>
      </c>
      <c r="F238" s="12">
        <f>EUparlament!H244</f>
        <v>0</v>
      </c>
    </row>
    <row r="239" spans="2:6" ht="15" x14ac:dyDescent="0.2">
      <c r="B239" s="10" t="s">
        <v>245</v>
      </c>
      <c r="C239" s="12" t="s">
        <v>406</v>
      </c>
      <c r="F239" s="12">
        <f>EUparlament!H245</f>
        <v>0</v>
      </c>
    </row>
    <row r="240" spans="2:6" ht="15" x14ac:dyDescent="0.2">
      <c r="B240" s="10" t="s">
        <v>246</v>
      </c>
      <c r="C240" s="12" t="s">
        <v>406</v>
      </c>
      <c r="F240" s="12">
        <f>EUparlament!H246</f>
        <v>0</v>
      </c>
    </row>
    <row r="241" spans="2:6" ht="25.5" x14ac:dyDescent="0.2">
      <c r="B241" s="37" t="s">
        <v>395</v>
      </c>
      <c r="C241" s="12" t="s">
        <v>407</v>
      </c>
      <c r="F241" s="12">
        <f>EUparlament!H247</f>
        <v>2</v>
      </c>
    </row>
    <row r="242" spans="2:6" ht="15" x14ac:dyDescent="0.2">
      <c r="B242" s="10" t="s">
        <v>247</v>
      </c>
      <c r="C242" s="12" t="s">
        <v>406</v>
      </c>
      <c r="F242" s="12">
        <f>EUparlament!H248</f>
        <v>1</v>
      </c>
    </row>
    <row r="243" spans="2:6" ht="15" x14ac:dyDescent="0.2">
      <c r="B243" s="10" t="s">
        <v>248</v>
      </c>
      <c r="C243" s="12" t="s">
        <v>406</v>
      </c>
      <c r="F243" s="12">
        <f>EUparlament!H249</f>
        <v>1</v>
      </c>
    </row>
    <row r="244" spans="2:6" ht="15" x14ac:dyDescent="0.2">
      <c r="B244" s="10" t="s">
        <v>249</v>
      </c>
      <c r="C244" s="12" t="s">
        <v>406</v>
      </c>
      <c r="F244" s="12">
        <f>EUparlament!H250</f>
        <v>0</v>
      </c>
    </row>
    <row r="245" spans="2:6" ht="15" x14ac:dyDescent="0.2">
      <c r="B245" s="10" t="s">
        <v>250</v>
      </c>
      <c r="C245" s="12" t="s">
        <v>406</v>
      </c>
      <c r="F245" s="12">
        <f>EUparlament!H251</f>
        <v>0</v>
      </c>
    </row>
    <row r="246" spans="2:6" ht="15" x14ac:dyDescent="0.2">
      <c r="B246" s="10" t="s">
        <v>251</v>
      </c>
      <c r="C246" s="12" t="s">
        <v>406</v>
      </c>
      <c r="F246" s="12">
        <f>EUparlament!H252</f>
        <v>0</v>
      </c>
    </row>
    <row r="247" spans="2:6" ht="15" x14ac:dyDescent="0.2">
      <c r="B247" s="10" t="s">
        <v>252</v>
      </c>
      <c r="C247" s="12" t="s">
        <v>406</v>
      </c>
      <c r="F247" s="12">
        <f>EUparlament!H253</f>
        <v>0</v>
      </c>
    </row>
    <row r="248" spans="2:6" ht="15" x14ac:dyDescent="0.2">
      <c r="B248" s="10" t="s">
        <v>253</v>
      </c>
      <c r="C248" s="12" t="s">
        <v>406</v>
      </c>
      <c r="F248" s="12">
        <f>EUparlament!H254</f>
        <v>0</v>
      </c>
    </row>
    <row r="249" spans="2:6" ht="15" x14ac:dyDescent="0.2">
      <c r="B249" s="10" t="s">
        <v>254</v>
      </c>
      <c r="C249" s="12" t="s">
        <v>406</v>
      </c>
      <c r="F249" s="12">
        <f>EUparlament!H255</f>
        <v>0</v>
      </c>
    </row>
    <row r="250" spans="2:6" ht="15" x14ac:dyDescent="0.2">
      <c r="B250" s="10" t="s">
        <v>255</v>
      </c>
      <c r="C250" s="12" t="s">
        <v>406</v>
      </c>
      <c r="F250" s="12">
        <f>EUparlament!H256</f>
        <v>0</v>
      </c>
    </row>
    <row r="251" spans="2:6" ht="15" x14ac:dyDescent="0.2">
      <c r="B251" s="10" t="s">
        <v>256</v>
      </c>
      <c r="C251" s="12" t="s">
        <v>406</v>
      </c>
      <c r="F251" s="12">
        <f>EUparlament!H257</f>
        <v>0</v>
      </c>
    </row>
    <row r="252" spans="2:6" ht="15" x14ac:dyDescent="0.2">
      <c r="B252" s="10" t="s">
        <v>257</v>
      </c>
      <c r="C252" s="12" t="s">
        <v>406</v>
      </c>
      <c r="F252" s="12">
        <f>EUparlament!H258</f>
        <v>0</v>
      </c>
    </row>
    <row r="253" spans="2:6" ht="15" x14ac:dyDescent="0.2">
      <c r="B253" s="10" t="s">
        <v>258</v>
      </c>
      <c r="C253" s="12" t="s">
        <v>406</v>
      </c>
      <c r="F253" s="12">
        <f>EUparlament!H259</f>
        <v>0</v>
      </c>
    </row>
    <row r="254" spans="2:6" ht="15" x14ac:dyDescent="0.2">
      <c r="B254" s="37" t="s">
        <v>393</v>
      </c>
      <c r="C254" s="12" t="s">
        <v>407</v>
      </c>
      <c r="F254" s="12">
        <f>EUparlament!H260</f>
        <v>2</v>
      </c>
    </row>
    <row r="255" spans="2:6" ht="15" x14ac:dyDescent="0.2">
      <c r="B255" s="10" t="s">
        <v>259</v>
      </c>
      <c r="C255" s="12" t="s">
        <v>406</v>
      </c>
      <c r="F255" s="12">
        <f>EUparlament!H261</f>
        <v>0</v>
      </c>
    </row>
    <row r="256" spans="2:6" ht="15" x14ac:dyDescent="0.2">
      <c r="B256" s="10" t="s">
        <v>260</v>
      </c>
      <c r="C256" s="12" t="s">
        <v>406</v>
      </c>
      <c r="F256" s="12">
        <f>EUparlament!H262</f>
        <v>1</v>
      </c>
    </row>
    <row r="257" spans="2:6" ht="15" x14ac:dyDescent="0.2">
      <c r="B257" s="10" t="s">
        <v>261</v>
      </c>
      <c r="C257" s="12" t="s">
        <v>406</v>
      </c>
      <c r="F257" s="12">
        <f>EUparlament!H263</f>
        <v>0</v>
      </c>
    </row>
    <row r="258" spans="2:6" ht="15" x14ac:dyDescent="0.2">
      <c r="B258" s="10" t="s">
        <v>262</v>
      </c>
      <c r="C258" s="12" t="s">
        <v>406</v>
      </c>
      <c r="F258" s="12">
        <f>EUparlament!H264</f>
        <v>0</v>
      </c>
    </row>
    <row r="259" spans="2:6" ht="15" x14ac:dyDescent="0.2">
      <c r="B259" s="10" t="s">
        <v>263</v>
      </c>
      <c r="C259" s="12" t="s">
        <v>406</v>
      </c>
      <c r="F259" s="12">
        <f>EUparlament!H265</f>
        <v>0</v>
      </c>
    </row>
    <row r="260" spans="2:6" ht="15" x14ac:dyDescent="0.2">
      <c r="B260" s="10" t="s">
        <v>264</v>
      </c>
      <c r="C260" s="12" t="s">
        <v>406</v>
      </c>
      <c r="F260" s="12">
        <f>EUparlament!H266</f>
        <v>0</v>
      </c>
    </row>
    <row r="261" spans="2:6" ht="15" x14ac:dyDescent="0.2">
      <c r="B261" s="10" t="s">
        <v>265</v>
      </c>
      <c r="C261" s="12" t="s">
        <v>406</v>
      </c>
      <c r="F261" s="12">
        <f>EUparlament!H267</f>
        <v>0</v>
      </c>
    </row>
    <row r="262" spans="2:6" ht="15" x14ac:dyDescent="0.2">
      <c r="B262" s="10" t="s">
        <v>266</v>
      </c>
      <c r="C262" s="12" t="s">
        <v>406</v>
      </c>
      <c r="F262" s="12">
        <f>EUparlament!H268</f>
        <v>0</v>
      </c>
    </row>
    <row r="263" spans="2:6" ht="15" x14ac:dyDescent="0.2">
      <c r="B263" s="10" t="s">
        <v>267</v>
      </c>
      <c r="C263" s="12" t="s">
        <v>406</v>
      </c>
      <c r="F263" s="12">
        <f>EUparlament!H269</f>
        <v>0</v>
      </c>
    </row>
    <row r="264" spans="2:6" ht="15" x14ac:dyDescent="0.2">
      <c r="B264" s="10" t="s">
        <v>268</v>
      </c>
      <c r="C264" s="12" t="s">
        <v>406</v>
      </c>
      <c r="F264" s="12">
        <f>EUparlament!H270</f>
        <v>0</v>
      </c>
    </row>
    <row r="265" spans="2:6" ht="15" x14ac:dyDescent="0.2">
      <c r="B265" s="10" t="s">
        <v>269</v>
      </c>
      <c r="C265" s="12" t="s">
        <v>406</v>
      </c>
      <c r="F265" s="12">
        <f>EUparlament!H271</f>
        <v>0</v>
      </c>
    </row>
    <row r="266" spans="2:6" ht="15" x14ac:dyDescent="0.2">
      <c r="B266" s="10" t="s">
        <v>270</v>
      </c>
      <c r="C266" s="12" t="s">
        <v>406</v>
      </c>
      <c r="F266" s="12">
        <f>EUparlament!H272</f>
        <v>0</v>
      </c>
    </row>
    <row r="267" spans="2:6" ht="15" x14ac:dyDescent="0.2">
      <c r="B267" s="37" t="s">
        <v>271</v>
      </c>
      <c r="C267" s="12" t="s">
        <v>407</v>
      </c>
      <c r="F267" s="12">
        <f>EUparlament!H273</f>
        <v>1</v>
      </c>
    </row>
    <row r="268" spans="2:6" ht="15" x14ac:dyDescent="0.2">
      <c r="B268" s="10" t="s">
        <v>272</v>
      </c>
      <c r="C268" s="12" t="s">
        <v>406</v>
      </c>
      <c r="F268" s="12">
        <f>EUparlament!H274</f>
        <v>0</v>
      </c>
    </row>
    <row r="269" spans="2:6" ht="15" x14ac:dyDescent="0.2">
      <c r="B269" s="10" t="s">
        <v>273</v>
      </c>
      <c r="C269" s="12" t="s">
        <v>406</v>
      </c>
      <c r="F269" s="12">
        <f>EUparlament!H275</f>
        <v>0</v>
      </c>
    </row>
    <row r="270" spans="2:6" ht="15" x14ac:dyDescent="0.2">
      <c r="B270" s="10" t="s">
        <v>274</v>
      </c>
      <c r="C270" s="12" t="s">
        <v>406</v>
      </c>
      <c r="F270" s="12">
        <f>EUparlament!H276</f>
        <v>0</v>
      </c>
    </row>
    <row r="271" spans="2:6" ht="15" x14ac:dyDescent="0.2">
      <c r="B271" s="10" t="s">
        <v>275</v>
      </c>
      <c r="C271" s="12" t="s">
        <v>406</v>
      </c>
      <c r="F271" s="12">
        <f>EUparlament!H277</f>
        <v>0</v>
      </c>
    </row>
    <row r="272" spans="2:6" ht="15" x14ac:dyDescent="0.2">
      <c r="B272" s="10" t="s">
        <v>276</v>
      </c>
      <c r="C272" s="12" t="s">
        <v>406</v>
      </c>
      <c r="F272" s="12">
        <f>EUparlament!H278</f>
        <v>0</v>
      </c>
    </row>
    <row r="273" spans="2:6" ht="15" x14ac:dyDescent="0.2">
      <c r="B273" s="10" t="s">
        <v>277</v>
      </c>
      <c r="C273" s="12" t="s">
        <v>406</v>
      </c>
      <c r="F273" s="12">
        <f>EUparlament!H279</f>
        <v>0</v>
      </c>
    </row>
    <row r="274" spans="2:6" ht="15" x14ac:dyDescent="0.2">
      <c r="B274" s="10" t="s">
        <v>278</v>
      </c>
      <c r="C274" s="12" t="s">
        <v>406</v>
      </c>
      <c r="F274" s="12">
        <f>EUparlament!H280</f>
        <v>0</v>
      </c>
    </row>
    <row r="275" spans="2:6" ht="15" x14ac:dyDescent="0.2">
      <c r="B275" s="10" t="s">
        <v>279</v>
      </c>
      <c r="C275" s="12" t="s">
        <v>406</v>
      </c>
      <c r="F275" s="12">
        <f>EUparlament!H281</f>
        <v>0</v>
      </c>
    </row>
    <row r="276" spans="2:6" ht="15" x14ac:dyDescent="0.2">
      <c r="B276" s="10" t="s">
        <v>280</v>
      </c>
      <c r="C276" s="12" t="s">
        <v>406</v>
      </c>
      <c r="F276" s="12">
        <f>EUparlament!H282</f>
        <v>1</v>
      </c>
    </row>
    <row r="277" spans="2:6" ht="15" x14ac:dyDescent="0.2">
      <c r="B277" s="10" t="s">
        <v>281</v>
      </c>
      <c r="C277" s="12" t="s">
        <v>406</v>
      </c>
      <c r="F277" s="12">
        <f>EUparlament!H283</f>
        <v>0</v>
      </c>
    </row>
    <row r="278" spans="2:6" ht="15" x14ac:dyDescent="0.2">
      <c r="B278" s="10" t="s">
        <v>282</v>
      </c>
      <c r="C278" s="12" t="s">
        <v>406</v>
      </c>
      <c r="F278" s="12">
        <f>EUparlament!H284</f>
        <v>0</v>
      </c>
    </row>
    <row r="279" spans="2:6" ht="15" x14ac:dyDescent="0.2">
      <c r="B279" s="10" t="s">
        <v>283</v>
      </c>
      <c r="C279" s="12" t="s">
        <v>406</v>
      </c>
      <c r="F279" s="12">
        <f>EUparlament!H285</f>
        <v>0</v>
      </c>
    </row>
    <row r="280" spans="2:6" ht="15" x14ac:dyDescent="0.2">
      <c r="B280" s="37" t="s">
        <v>284</v>
      </c>
      <c r="C280" s="12" t="s">
        <v>407</v>
      </c>
      <c r="F280" s="12">
        <f>EUparlament!H286</f>
        <v>2</v>
      </c>
    </row>
    <row r="281" spans="2:6" ht="15" x14ac:dyDescent="0.2">
      <c r="B281" s="10" t="s">
        <v>285</v>
      </c>
      <c r="C281" s="12" t="s">
        <v>406</v>
      </c>
      <c r="F281" s="12">
        <f>EUparlament!H287</f>
        <v>0</v>
      </c>
    </row>
    <row r="282" spans="2:6" ht="15" x14ac:dyDescent="0.2">
      <c r="B282" s="10" t="s">
        <v>286</v>
      </c>
      <c r="C282" s="12" t="s">
        <v>406</v>
      </c>
      <c r="F282" s="12">
        <f>EUparlament!H288</f>
        <v>0</v>
      </c>
    </row>
    <row r="283" spans="2:6" ht="15" x14ac:dyDescent="0.2">
      <c r="B283" s="10" t="s">
        <v>287</v>
      </c>
      <c r="C283" s="12" t="s">
        <v>406</v>
      </c>
      <c r="F283" s="12">
        <f>EUparlament!H289</f>
        <v>0</v>
      </c>
    </row>
    <row r="284" spans="2:6" ht="15" x14ac:dyDescent="0.2">
      <c r="B284" s="10" t="s">
        <v>288</v>
      </c>
      <c r="C284" s="12" t="s">
        <v>406</v>
      </c>
      <c r="F284" s="12">
        <f>EUparlament!H290</f>
        <v>0</v>
      </c>
    </row>
    <row r="285" spans="2:6" ht="15" x14ac:dyDescent="0.2">
      <c r="B285" s="10" t="s">
        <v>289</v>
      </c>
      <c r="C285" s="12" t="s">
        <v>406</v>
      </c>
      <c r="F285" s="12">
        <f>EUparlament!H291</f>
        <v>1</v>
      </c>
    </row>
    <row r="286" spans="2:6" ht="15" x14ac:dyDescent="0.2">
      <c r="B286" s="10" t="s">
        <v>290</v>
      </c>
      <c r="C286" s="12" t="s">
        <v>406</v>
      </c>
      <c r="F286" s="12">
        <f>EUparlament!H292</f>
        <v>0</v>
      </c>
    </row>
    <row r="287" spans="2:6" ht="15" x14ac:dyDescent="0.2">
      <c r="B287" s="10" t="s">
        <v>291</v>
      </c>
      <c r="C287" s="12" t="s">
        <v>406</v>
      </c>
      <c r="F287" s="12">
        <f>EUparlament!H293</f>
        <v>0</v>
      </c>
    </row>
    <row r="288" spans="2:6" ht="15" x14ac:dyDescent="0.2">
      <c r="B288" s="10" t="s">
        <v>292</v>
      </c>
      <c r="C288" s="12" t="s">
        <v>406</v>
      </c>
      <c r="F288" s="12">
        <f>EUparlament!H294</f>
        <v>0</v>
      </c>
    </row>
    <row r="289" spans="2:6" ht="15" x14ac:dyDescent="0.2">
      <c r="B289" s="10" t="s">
        <v>293</v>
      </c>
      <c r="C289" s="12" t="s">
        <v>406</v>
      </c>
      <c r="F289" s="12">
        <f>EUparlament!H295</f>
        <v>0</v>
      </c>
    </row>
    <row r="290" spans="2:6" ht="15" x14ac:dyDescent="0.2">
      <c r="B290" s="10" t="s">
        <v>294</v>
      </c>
      <c r="C290" s="12" t="s">
        <v>406</v>
      </c>
      <c r="F290" s="12">
        <f>EUparlament!H296</f>
        <v>0</v>
      </c>
    </row>
    <row r="291" spans="2:6" ht="15" x14ac:dyDescent="0.2">
      <c r="B291" s="10" t="s">
        <v>295</v>
      </c>
      <c r="C291" s="12" t="s">
        <v>406</v>
      </c>
      <c r="F291" s="12">
        <f>EUparlament!H297</f>
        <v>0</v>
      </c>
    </row>
    <row r="292" spans="2:6" ht="15" x14ac:dyDescent="0.2">
      <c r="B292" s="10" t="s">
        <v>296</v>
      </c>
      <c r="C292" s="12" t="s">
        <v>406</v>
      </c>
      <c r="F292" s="12">
        <f>EUparlament!H298</f>
        <v>0</v>
      </c>
    </row>
    <row r="293" spans="2:6" ht="15" x14ac:dyDescent="0.2">
      <c r="B293" s="37" t="s">
        <v>297</v>
      </c>
      <c r="C293" s="12" t="s">
        <v>407</v>
      </c>
      <c r="F293" s="12">
        <f>EUparlament!H299</f>
        <v>1</v>
      </c>
    </row>
    <row r="294" spans="2:6" ht="15" x14ac:dyDescent="0.2">
      <c r="B294" s="10" t="s">
        <v>298</v>
      </c>
      <c r="C294" s="12" t="s">
        <v>406</v>
      </c>
      <c r="F294" s="12">
        <f>EUparlament!H300</f>
        <v>0</v>
      </c>
    </row>
    <row r="295" spans="2:6" ht="15" x14ac:dyDescent="0.2">
      <c r="B295" s="10" t="s">
        <v>299</v>
      </c>
      <c r="C295" s="12" t="s">
        <v>406</v>
      </c>
      <c r="F295" s="12">
        <f>EUparlament!H301</f>
        <v>0</v>
      </c>
    </row>
    <row r="296" spans="2:6" ht="15" x14ac:dyDescent="0.2">
      <c r="B296" s="10" t="s">
        <v>300</v>
      </c>
      <c r="C296" s="12" t="s">
        <v>406</v>
      </c>
      <c r="F296" s="12">
        <f>EUparlament!H302</f>
        <v>0</v>
      </c>
    </row>
    <row r="297" spans="2:6" ht="15" x14ac:dyDescent="0.2">
      <c r="B297" s="10" t="s">
        <v>301</v>
      </c>
      <c r="C297" s="12" t="s">
        <v>406</v>
      </c>
      <c r="F297" s="12">
        <f>EUparlament!H303</f>
        <v>1</v>
      </c>
    </row>
    <row r="298" spans="2:6" ht="15" x14ac:dyDescent="0.2">
      <c r="B298" s="10" t="s">
        <v>302</v>
      </c>
      <c r="C298" s="12" t="s">
        <v>406</v>
      </c>
      <c r="F298" s="12">
        <f>EUparlament!H304</f>
        <v>0</v>
      </c>
    </row>
    <row r="299" spans="2:6" ht="15" x14ac:dyDescent="0.2">
      <c r="B299" s="10" t="s">
        <v>303</v>
      </c>
      <c r="C299" s="12" t="s">
        <v>406</v>
      </c>
      <c r="F299" s="12">
        <f>EUparlament!H305</f>
        <v>0</v>
      </c>
    </row>
    <row r="300" spans="2:6" ht="15" x14ac:dyDescent="0.2">
      <c r="B300" s="10" t="s">
        <v>304</v>
      </c>
      <c r="C300" s="12" t="s">
        <v>406</v>
      </c>
      <c r="F300" s="12">
        <f>EUparlament!H306</f>
        <v>0</v>
      </c>
    </row>
    <row r="301" spans="2:6" ht="15" x14ac:dyDescent="0.2">
      <c r="B301" s="10" t="s">
        <v>305</v>
      </c>
      <c r="C301" s="12" t="s">
        <v>406</v>
      </c>
      <c r="F301" s="12">
        <f>EUparlament!H307</f>
        <v>0</v>
      </c>
    </row>
    <row r="302" spans="2:6" ht="15" x14ac:dyDescent="0.2">
      <c r="B302" s="10" t="s">
        <v>306</v>
      </c>
      <c r="C302" s="12" t="s">
        <v>406</v>
      </c>
      <c r="F302" s="12">
        <f>EUparlament!H308</f>
        <v>0</v>
      </c>
    </row>
    <row r="303" spans="2:6" ht="15" x14ac:dyDescent="0.2">
      <c r="B303" s="10" t="s">
        <v>307</v>
      </c>
      <c r="C303" s="12" t="s">
        <v>406</v>
      </c>
      <c r="F303" s="12">
        <f>EUparlament!H309</f>
        <v>0</v>
      </c>
    </row>
    <row r="304" spans="2:6" ht="15" x14ac:dyDescent="0.2">
      <c r="B304" s="10" t="s">
        <v>308</v>
      </c>
      <c r="C304" s="12" t="s">
        <v>406</v>
      </c>
      <c r="F304" s="12">
        <f>EUparlament!H310</f>
        <v>0</v>
      </c>
    </row>
    <row r="305" spans="2:6" ht="15" x14ac:dyDescent="0.2">
      <c r="B305" s="10" t="s">
        <v>309</v>
      </c>
      <c r="C305" s="12" t="s">
        <v>406</v>
      </c>
      <c r="F305" s="12">
        <f>EUparlament!H311</f>
        <v>0</v>
      </c>
    </row>
    <row r="306" spans="2:6" ht="15" x14ac:dyDescent="0.2">
      <c r="B306" s="37" t="s">
        <v>310</v>
      </c>
      <c r="C306" s="12" t="s">
        <v>407</v>
      </c>
      <c r="F306" s="12">
        <f>EUparlament!H312</f>
        <v>3</v>
      </c>
    </row>
    <row r="307" spans="2:6" ht="15" x14ac:dyDescent="0.2">
      <c r="B307" s="10" t="s">
        <v>311</v>
      </c>
      <c r="C307" s="12" t="s">
        <v>406</v>
      </c>
      <c r="F307" s="12">
        <f>EUparlament!H313</f>
        <v>1</v>
      </c>
    </row>
    <row r="308" spans="2:6" ht="15" x14ac:dyDescent="0.2">
      <c r="B308" s="10" t="s">
        <v>312</v>
      </c>
      <c r="C308" s="12" t="s">
        <v>406</v>
      </c>
      <c r="F308" s="12">
        <f>EUparlament!H314</f>
        <v>0</v>
      </c>
    </row>
    <row r="309" spans="2:6" ht="15" x14ac:dyDescent="0.2">
      <c r="B309" s="10" t="s">
        <v>313</v>
      </c>
      <c r="C309" s="12" t="s">
        <v>406</v>
      </c>
      <c r="F309" s="12">
        <f>EUparlament!H315</f>
        <v>0</v>
      </c>
    </row>
    <row r="310" spans="2:6" ht="15" x14ac:dyDescent="0.2">
      <c r="B310" s="10" t="s">
        <v>314</v>
      </c>
      <c r="C310" s="12" t="s">
        <v>406</v>
      </c>
      <c r="F310" s="12">
        <f>EUparlament!H316</f>
        <v>0</v>
      </c>
    </row>
    <row r="311" spans="2:6" ht="15" x14ac:dyDescent="0.2">
      <c r="B311" s="10" t="s">
        <v>315</v>
      </c>
      <c r="C311" s="12" t="s">
        <v>406</v>
      </c>
      <c r="F311" s="12">
        <f>EUparlament!H317</f>
        <v>0</v>
      </c>
    </row>
    <row r="312" spans="2:6" ht="15" x14ac:dyDescent="0.2">
      <c r="B312" s="10" t="s">
        <v>316</v>
      </c>
      <c r="C312" s="12" t="s">
        <v>406</v>
      </c>
      <c r="F312" s="12">
        <f>EUparlament!H318</f>
        <v>0</v>
      </c>
    </row>
    <row r="313" spans="2:6" ht="15" x14ac:dyDescent="0.2">
      <c r="B313" s="10" t="s">
        <v>317</v>
      </c>
      <c r="C313" s="12" t="s">
        <v>406</v>
      </c>
      <c r="F313" s="12">
        <f>EUparlament!H319</f>
        <v>0</v>
      </c>
    </row>
    <row r="314" spans="2:6" ht="15" x14ac:dyDescent="0.2">
      <c r="B314" s="10" t="s">
        <v>318</v>
      </c>
      <c r="C314" s="12" t="s">
        <v>406</v>
      </c>
      <c r="F314" s="12">
        <f>EUparlament!H320</f>
        <v>0</v>
      </c>
    </row>
    <row r="315" spans="2:6" ht="15" x14ac:dyDescent="0.2">
      <c r="B315" s="10" t="s">
        <v>319</v>
      </c>
      <c r="C315" s="12" t="s">
        <v>406</v>
      </c>
      <c r="F315" s="12">
        <f>EUparlament!H321</f>
        <v>0</v>
      </c>
    </row>
    <row r="316" spans="2:6" ht="15" x14ac:dyDescent="0.2">
      <c r="B316" s="10" t="s">
        <v>320</v>
      </c>
      <c r="C316" s="12" t="s">
        <v>406</v>
      </c>
      <c r="F316" s="12">
        <f>EUparlament!H322</f>
        <v>0</v>
      </c>
    </row>
    <row r="317" spans="2:6" ht="15" x14ac:dyDescent="0.2">
      <c r="B317" s="10" t="s">
        <v>321</v>
      </c>
      <c r="C317" s="12" t="s">
        <v>406</v>
      </c>
      <c r="F317" s="12">
        <f>EUparlament!H323</f>
        <v>0</v>
      </c>
    </row>
    <row r="318" spans="2:6" ht="15" x14ac:dyDescent="0.2">
      <c r="B318" s="10" t="s">
        <v>322</v>
      </c>
      <c r="C318" s="12" t="s">
        <v>406</v>
      </c>
      <c r="F318" s="12">
        <f>EUparlament!H324</f>
        <v>0</v>
      </c>
    </row>
    <row r="319" spans="2:6" ht="38.25" x14ac:dyDescent="0.2">
      <c r="B319" s="37" t="s">
        <v>394</v>
      </c>
      <c r="C319" s="12" t="s">
        <v>407</v>
      </c>
      <c r="F319" s="12">
        <f>EUparlament!H325</f>
        <v>35</v>
      </c>
    </row>
    <row r="320" spans="2:6" ht="15" x14ac:dyDescent="0.2">
      <c r="B320" s="10" t="s">
        <v>323</v>
      </c>
      <c r="C320" s="12" t="s">
        <v>406</v>
      </c>
      <c r="F320" s="12">
        <f>EUparlament!H326</f>
        <v>22</v>
      </c>
    </row>
    <row r="321" spans="2:6" ht="15" x14ac:dyDescent="0.2">
      <c r="B321" s="10" t="s">
        <v>324</v>
      </c>
      <c r="C321" s="12" t="s">
        <v>406</v>
      </c>
      <c r="F321" s="12">
        <f>EUparlament!H327</f>
        <v>0</v>
      </c>
    </row>
    <row r="322" spans="2:6" ht="15" x14ac:dyDescent="0.2">
      <c r="B322" s="10" t="s">
        <v>325</v>
      </c>
      <c r="C322" s="12" t="s">
        <v>406</v>
      </c>
      <c r="F322" s="12">
        <f>EUparlament!H328</f>
        <v>0</v>
      </c>
    </row>
    <row r="323" spans="2:6" ht="15" x14ac:dyDescent="0.2">
      <c r="B323" s="10" t="s">
        <v>326</v>
      </c>
      <c r="C323" s="12" t="s">
        <v>406</v>
      </c>
      <c r="F323" s="12">
        <f>EUparlament!H329</f>
        <v>0</v>
      </c>
    </row>
    <row r="324" spans="2:6" ht="15" x14ac:dyDescent="0.2">
      <c r="B324" s="10" t="s">
        <v>327</v>
      </c>
      <c r="C324" s="12" t="s">
        <v>406</v>
      </c>
      <c r="F324" s="12">
        <f>EUparlament!H330</f>
        <v>1</v>
      </c>
    </row>
    <row r="325" spans="2:6" ht="15" x14ac:dyDescent="0.2">
      <c r="B325" s="10" t="s">
        <v>328</v>
      </c>
      <c r="C325" s="12" t="s">
        <v>406</v>
      </c>
      <c r="F325" s="12">
        <f>EUparlament!H331</f>
        <v>1</v>
      </c>
    </row>
    <row r="326" spans="2:6" ht="15" x14ac:dyDescent="0.2">
      <c r="B326" s="10" t="s">
        <v>329</v>
      </c>
      <c r="C326" s="12" t="s">
        <v>406</v>
      </c>
      <c r="F326" s="12">
        <f>EUparlament!H332</f>
        <v>1</v>
      </c>
    </row>
    <row r="327" spans="2:6" ht="15" x14ac:dyDescent="0.2">
      <c r="B327" s="10" t="s">
        <v>330</v>
      </c>
      <c r="C327" s="12" t="s">
        <v>406</v>
      </c>
      <c r="F327" s="12">
        <f>EUparlament!H333</f>
        <v>0</v>
      </c>
    </row>
    <row r="328" spans="2:6" ht="15" x14ac:dyDescent="0.2">
      <c r="B328" s="10" t="s">
        <v>331</v>
      </c>
      <c r="C328" s="12" t="s">
        <v>406</v>
      </c>
      <c r="F328" s="12">
        <f>EUparlament!H334</f>
        <v>0</v>
      </c>
    </row>
    <row r="329" spans="2:6" ht="15" x14ac:dyDescent="0.2">
      <c r="B329" s="10" t="s">
        <v>332</v>
      </c>
      <c r="C329" s="12" t="s">
        <v>406</v>
      </c>
      <c r="F329" s="12">
        <f>EUparlament!H335</f>
        <v>0</v>
      </c>
    </row>
    <row r="330" spans="2:6" ht="15" x14ac:dyDescent="0.2">
      <c r="B330" s="10" t="s">
        <v>333</v>
      </c>
      <c r="C330" s="12" t="s">
        <v>406</v>
      </c>
      <c r="F330" s="12">
        <f>EUparlament!H336</f>
        <v>0</v>
      </c>
    </row>
    <row r="331" spans="2:6" ht="15" x14ac:dyDescent="0.2">
      <c r="B331" s="10" t="s">
        <v>334</v>
      </c>
      <c r="C331" s="12" t="s">
        <v>406</v>
      </c>
      <c r="F331" s="12">
        <f>EUparlament!H337</f>
        <v>2</v>
      </c>
    </row>
    <row r="332" spans="2:6" ht="15" x14ac:dyDescent="0.2">
      <c r="B332" s="37" t="s">
        <v>335</v>
      </c>
      <c r="C332" s="12" t="s">
        <v>407</v>
      </c>
      <c r="F332" s="12">
        <f>EUparlament!H338</f>
        <v>0</v>
      </c>
    </row>
    <row r="333" spans="2:6" ht="15" x14ac:dyDescent="0.2">
      <c r="B333" s="10" t="s">
        <v>336</v>
      </c>
      <c r="C333" s="12" t="s">
        <v>406</v>
      </c>
      <c r="F333" s="12">
        <f>EUparlament!H339</f>
        <v>0</v>
      </c>
    </row>
    <row r="334" spans="2:6" ht="15" x14ac:dyDescent="0.2">
      <c r="B334" s="10" t="s">
        <v>337</v>
      </c>
      <c r="C334" s="12" t="s">
        <v>406</v>
      </c>
      <c r="F334" s="12">
        <f>EUparlament!H340</f>
        <v>0</v>
      </c>
    </row>
    <row r="335" spans="2:6" ht="15" x14ac:dyDescent="0.2">
      <c r="B335" s="10" t="s">
        <v>338</v>
      </c>
      <c r="C335" s="12" t="s">
        <v>406</v>
      </c>
      <c r="F335" s="12">
        <f>EUparlament!H341</f>
        <v>0</v>
      </c>
    </row>
    <row r="336" spans="2:6" ht="15" x14ac:dyDescent="0.2">
      <c r="B336" s="10" t="s">
        <v>339</v>
      </c>
      <c r="C336" s="12" t="s">
        <v>406</v>
      </c>
      <c r="F336" s="12">
        <f>EUparlament!H342</f>
        <v>0</v>
      </c>
    </row>
    <row r="337" spans="2:6" ht="15" x14ac:dyDescent="0.2">
      <c r="B337" s="10" t="s">
        <v>340</v>
      </c>
      <c r="C337" s="12" t="s">
        <v>406</v>
      </c>
      <c r="F337" s="12">
        <f>EUparlament!H343</f>
        <v>0</v>
      </c>
    </row>
    <row r="338" spans="2:6" ht="15" x14ac:dyDescent="0.2">
      <c r="B338" s="10" t="s">
        <v>341</v>
      </c>
      <c r="C338" s="12" t="s">
        <v>406</v>
      </c>
      <c r="F338" s="12">
        <f>EUparlament!H344</f>
        <v>0</v>
      </c>
    </row>
    <row r="339" spans="2:6" ht="15" x14ac:dyDescent="0.2">
      <c r="B339" s="10" t="s">
        <v>342</v>
      </c>
      <c r="C339" s="12" t="s">
        <v>406</v>
      </c>
      <c r="F339" s="12">
        <f>EUparlament!H345</f>
        <v>0</v>
      </c>
    </row>
    <row r="340" spans="2:6" ht="15" x14ac:dyDescent="0.2">
      <c r="B340" s="10" t="s">
        <v>343</v>
      </c>
      <c r="C340" s="12" t="s">
        <v>406</v>
      </c>
      <c r="F340" s="12">
        <f>EUparlament!H346</f>
        <v>0</v>
      </c>
    </row>
    <row r="341" spans="2:6" ht="15" x14ac:dyDescent="0.2">
      <c r="B341" s="10" t="s">
        <v>344</v>
      </c>
      <c r="C341" s="12" t="s">
        <v>406</v>
      </c>
      <c r="F341" s="12">
        <f>EUparlament!H347</f>
        <v>0</v>
      </c>
    </row>
    <row r="342" spans="2:6" ht="15" x14ac:dyDescent="0.2">
      <c r="B342" s="10" t="s">
        <v>345</v>
      </c>
      <c r="C342" s="12" t="s">
        <v>406</v>
      </c>
      <c r="F342" s="12">
        <f>EUparlament!H348</f>
        <v>0</v>
      </c>
    </row>
    <row r="343" spans="2:6" ht="15" x14ac:dyDescent="0.2">
      <c r="B343" s="10" t="s">
        <v>346</v>
      </c>
      <c r="C343" s="12" t="s">
        <v>406</v>
      </c>
      <c r="F343" s="12">
        <f>EUparlament!H349</f>
        <v>0</v>
      </c>
    </row>
    <row r="344" spans="2:6" ht="15" x14ac:dyDescent="0.2">
      <c r="B344" s="10" t="s">
        <v>347</v>
      </c>
      <c r="C344" s="12" t="s">
        <v>406</v>
      </c>
      <c r="F344" s="12">
        <f>EUparlament!H350</f>
        <v>0</v>
      </c>
    </row>
    <row r="345" spans="2:6" ht="15" x14ac:dyDescent="0.2">
      <c r="B345" s="37" t="s">
        <v>348</v>
      </c>
      <c r="C345" s="12" t="s">
        <v>407</v>
      </c>
      <c r="F345" s="12">
        <f>EUparlament!H351</f>
        <v>2</v>
      </c>
    </row>
    <row r="346" spans="2:6" ht="15" x14ac:dyDescent="0.2">
      <c r="B346" s="10" t="s">
        <v>349</v>
      </c>
      <c r="C346" s="12" t="s">
        <v>406</v>
      </c>
      <c r="F346" s="12">
        <f>EUparlament!H352</f>
        <v>0</v>
      </c>
    </row>
    <row r="347" spans="2:6" ht="15" x14ac:dyDescent="0.2">
      <c r="B347" s="10" t="s">
        <v>350</v>
      </c>
      <c r="C347" s="12" t="s">
        <v>406</v>
      </c>
      <c r="F347" s="12">
        <f>EUparlament!H353</f>
        <v>0</v>
      </c>
    </row>
    <row r="348" spans="2:6" ht="15" x14ac:dyDescent="0.2">
      <c r="B348" s="10" t="s">
        <v>351</v>
      </c>
      <c r="C348" s="12" t="s">
        <v>406</v>
      </c>
      <c r="F348" s="12">
        <f>EUparlament!H354</f>
        <v>0</v>
      </c>
    </row>
    <row r="349" spans="2:6" ht="15" x14ac:dyDescent="0.2">
      <c r="B349" s="10" t="s">
        <v>352</v>
      </c>
      <c r="C349" s="12" t="s">
        <v>406</v>
      </c>
      <c r="F349" s="12">
        <f>EUparlament!H355</f>
        <v>1</v>
      </c>
    </row>
    <row r="350" spans="2:6" ht="15" x14ac:dyDescent="0.2">
      <c r="B350" s="10" t="s">
        <v>353</v>
      </c>
      <c r="C350" s="12" t="s">
        <v>406</v>
      </c>
      <c r="F350" s="12">
        <f>EUparlament!H356</f>
        <v>0</v>
      </c>
    </row>
    <row r="351" spans="2:6" ht="15" x14ac:dyDescent="0.2">
      <c r="B351" s="10" t="s">
        <v>354</v>
      </c>
      <c r="C351" s="12" t="s">
        <v>406</v>
      </c>
      <c r="F351" s="12">
        <f>EUparlament!H357</f>
        <v>0</v>
      </c>
    </row>
    <row r="352" spans="2:6" ht="15" x14ac:dyDescent="0.2">
      <c r="B352" s="10" t="s">
        <v>355</v>
      </c>
      <c r="C352" s="12" t="s">
        <v>406</v>
      </c>
      <c r="F352" s="12">
        <f>EUparlament!H358</f>
        <v>0</v>
      </c>
    </row>
    <row r="353" spans="2:6" ht="15" x14ac:dyDescent="0.2">
      <c r="B353" s="10" t="s">
        <v>356</v>
      </c>
      <c r="C353" s="12" t="s">
        <v>406</v>
      </c>
      <c r="F353" s="12">
        <f>EUparlament!H359</f>
        <v>0</v>
      </c>
    </row>
    <row r="354" spans="2:6" ht="15" x14ac:dyDescent="0.2">
      <c r="B354" s="10" t="s">
        <v>357</v>
      </c>
      <c r="C354" s="12" t="s">
        <v>406</v>
      </c>
      <c r="F354" s="12">
        <f>EUparlament!H360</f>
        <v>0</v>
      </c>
    </row>
    <row r="355" spans="2:6" ht="15" x14ac:dyDescent="0.2">
      <c r="B355" s="10" t="s">
        <v>358</v>
      </c>
      <c r="C355" s="12" t="s">
        <v>406</v>
      </c>
      <c r="F355" s="12">
        <f>EUparlament!H361</f>
        <v>0</v>
      </c>
    </row>
    <row r="356" spans="2:6" ht="15" x14ac:dyDescent="0.2">
      <c r="B356" s="10" t="s">
        <v>359</v>
      </c>
      <c r="C356" s="12" t="s">
        <v>406</v>
      </c>
      <c r="F356" s="12">
        <f>EUparlament!H362</f>
        <v>0</v>
      </c>
    </row>
    <row r="357" spans="2:6" ht="15" x14ac:dyDescent="0.2">
      <c r="B357" s="10" t="s">
        <v>360</v>
      </c>
      <c r="C357" s="12" t="s">
        <v>406</v>
      </c>
      <c r="F357" s="12">
        <f>EUparlament!H363</f>
        <v>0</v>
      </c>
    </row>
    <row r="358" spans="2:6" ht="15" x14ac:dyDescent="0.2">
      <c r="B358" s="37" t="s">
        <v>361</v>
      </c>
      <c r="C358" s="12" t="s">
        <v>407</v>
      </c>
      <c r="F358" s="12">
        <f>EUparlament!H364</f>
        <v>2</v>
      </c>
    </row>
    <row r="359" spans="2:6" ht="15" x14ac:dyDescent="0.2">
      <c r="B359" s="10" t="s">
        <v>362</v>
      </c>
      <c r="C359" s="12" t="s">
        <v>406</v>
      </c>
      <c r="F359" s="12">
        <f>EUparlament!H365</f>
        <v>1</v>
      </c>
    </row>
    <row r="360" spans="2:6" ht="15" x14ac:dyDescent="0.2">
      <c r="B360" s="10" t="s">
        <v>363</v>
      </c>
      <c r="C360" s="12" t="s">
        <v>406</v>
      </c>
      <c r="F360" s="12">
        <f>EUparlament!H366</f>
        <v>0</v>
      </c>
    </row>
    <row r="361" spans="2:6" ht="15" x14ac:dyDescent="0.2">
      <c r="B361" s="10" t="s">
        <v>364</v>
      </c>
      <c r="C361" s="12" t="s">
        <v>406</v>
      </c>
      <c r="F361" s="12">
        <f>EUparlament!H367</f>
        <v>0</v>
      </c>
    </row>
    <row r="362" spans="2:6" ht="15" x14ac:dyDescent="0.2">
      <c r="B362" s="10" t="s">
        <v>365</v>
      </c>
      <c r="C362" s="12" t="s">
        <v>406</v>
      </c>
      <c r="F362" s="12">
        <f>EUparlament!H368</f>
        <v>0</v>
      </c>
    </row>
    <row r="363" spans="2:6" ht="15" x14ac:dyDescent="0.2">
      <c r="B363" s="10" t="s">
        <v>366</v>
      </c>
      <c r="C363" s="12" t="s">
        <v>406</v>
      </c>
      <c r="F363" s="12">
        <f>EUparlament!H369</f>
        <v>0</v>
      </c>
    </row>
    <row r="364" spans="2:6" ht="15" x14ac:dyDescent="0.2">
      <c r="B364" s="10" t="s">
        <v>367</v>
      </c>
      <c r="C364" s="12" t="s">
        <v>406</v>
      </c>
      <c r="F364" s="12">
        <f>EUparlament!H370</f>
        <v>0</v>
      </c>
    </row>
    <row r="365" spans="2:6" ht="15" x14ac:dyDescent="0.2">
      <c r="B365" s="10" t="s">
        <v>368</v>
      </c>
      <c r="C365" s="12" t="s">
        <v>406</v>
      </c>
      <c r="F365" s="12">
        <f>EUparlament!H371</f>
        <v>0</v>
      </c>
    </row>
    <row r="366" spans="2:6" ht="15" x14ac:dyDescent="0.2">
      <c r="B366" s="10" t="s">
        <v>369</v>
      </c>
      <c r="C366" s="12" t="s">
        <v>406</v>
      </c>
      <c r="F366" s="12">
        <f>EUparlament!H372</f>
        <v>0</v>
      </c>
    </row>
    <row r="367" spans="2:6" ht="15" x14ac:dyDescent="0.2">
      <c r="B367" s="10" t="s">
        <v>370</v>
      </c>
      <c r="C367" s="12" t="s">
        <v>406</v>
      </c>
      <c r="F367" s="12">
        <f>EUparlament!H373</f>
        <v>0</v>
      </c>
    </row>
    <row r="368" spans="2:6" ht="15" x14ac:dyDescent="0.2">
      <c r="B368" s="10" t="s">
        <v>371</v>
      </c>
      <c r="C368" s="12" t="s">
        <v>406</v>
      </c>
      <c r="F368" s="12">
        <f>EUparlament!H374</f>
        <v>0</v>
      </c>
    </row>
    <row r="369" spans="2:6" ht="15" x14ac:dyDescent="0.2">
      <c r="B369" s="10" t="s">
        <v>372</v>
      </c>
      <c r="C369" s="12" t="s">
        <v>406</v>
      </c>
      <c r="F369" s="12">
        <f>EUparlament!H375</f>
        <v>0</v>
      </c>
    </row>
    <row r="370" spans="2:6" ht="15" x14ac:dyDescent="0.2">
      <c r="B370" s="10" t="s">
        <v>373</v>
      </c>
      <c r="C370" s="12" t="s">
        <v>406</v>
      </c>
      <c r="F370" s="12">
        <f>EUparlament!H376</f>
        <v>0</v>
      </c>
    </row>
    <row r="371" spans="2:6" ht="15" x14ac:dyDescent="0.2">
      <c r="B371" s="37" t="s">
        <v>374</v>
      </c>
      <c r="C371" s="12" t="s">
        <v>407</v>
      </c>
      <c r="F371" s="12">
        <f>EUparlament!H377</f>
        <v>2</v>
      </c>
    </row>
    <row r="372" spans="2:6" ht="15" x14ac:dyDescent="0.2">
      <c r="B372" s="10" t="s">
        <v>375</v>
      </c>
      <c r="C372" s="12" t="s">
        <v>406</v>
      </c>
      <c r="F372" s="12">
        <f>EUparlament!H378</f>
        <v>0</v>
      </c>
    </row>
    <row r="373" spans="2:6" ht="15" x14ac:dyDescent="0.2">
      <c r="B373" s="10" t="s">
        <v>376</v>
      </c>
      <c r="C373" s="12" t="s">
        <v>406</v>
      </c>
      <c r="F373" s="12">
        <f>EUparlament!H379</f>
        <v>0</v>
      </c>
    </row>
    <row r="374" spans="2:6" ht="15" x14ac:dyDescent="0.2">
      <c r="B374" s="10" t="s">
        <v>377</v>
      </c>
      <c r="C374" s="12" t="s">
        <v>406</v>
      </c>
      <c r="F374" s="12">
        <f>EUparlament!H380</f>
        <v>0</v>
      </c>
    </row>
    <row r="375" spans="2:6" ht="15" x14ac:dyDescent="0.2">
      <c r="B375" s="10" t="s">
        <v>378</v>
      </c>
      <c r="C375" s="12" t="s">
        <v>406</v>
      </c>
      <c r="F375" s="12">
        <f>EUparlament!H381</f>
        <v>0</v>
      </c>
    </row>
    <row r="376" spans="2:6" ht="15" x14ac:dyDescent="0.2">
      <c r="B376" s="10" t="s">
        <v>379</v>
      </c>
      <c r="C376" s="12" t="s">
        <v>406</v>
      </c>
      <c r="F376" s="12">
        <f>EUparlament!H382</f>
        <v>0</v>
      </c>
    </row>
    <row r="377" spans="2:6" ht="15" x14ac:dyDescent="0.2">
      <c r="B377" s="10" t="s">
        <v>380</v>
      </c>
      <c r="C377" s="12" t="s">
        <v>406</v>
      </c>
      <c r="F377" s="12">
        <f>EUparlament!H383</f>
        <v>0</v>
      </c>
    </row>
    <row r="378" spans="2:6" ht="15" x14ac:dyDescent="0.2">
      <c r="B378" s="10" t="s">
        <v>381</v>
      </c>
      <c r="C378" s="12" t="s">
        <v>406</v>
      </c>
      <c r="F378" s="12">
        <f>EUparlament!H384</f>
        <v>0</v>
      </c>
    </row>
    <row r="379" spans="2:6" ht="15" x14ac:dyDescent="0.2">
      <c r="B379" s="10" t="s">
        <v>382</v>
      </c>
      <c r="C379" s="12" t="s">
        <v>406</v>
      </c>
      <c r="F379" s="12">
        <f>EUparlament!H385</f>
        <v>1</v>
      </c>
    </row>
    <row r="380" spans="2:6" ht="15" x14ac:dyDescent="0.2">
      <c r="B380" s="10" t="s">
        <v>383</v>
      </c>
      <c r="C380" s="12" t="s">
        <v>406</v>
      </c>
      <c r="F380" s="12">
        <f>EUparlament!H386</f>
        <v>0</v>
      </c>
    </row>
    <row r="381" spans="2:6" ht="15" x14ac:dyDescent="0.2">
      <c r="B381" s="10" t="s">
        <v>384</v>
      </c>
      <c r="C381" s="12" t="s">
        <v>406</v>
      </c>
      <c r="F381" s="12">
        <f>EUparlament!H387</f>
        <v>0</v>
      </c>
    </row>
    <row r="382" spans="2:6" ht="15" x14ac:dyDescent="0.2">
      <c r="B382" s="10" t="s">
        <v>385</v>
      </c>
      <c r="C382" s="12" t="s">
        <v>406</v>
      </c>
      <c r="F382" s="12">
        <f>EUparlament!H388</f>
        <v>0</v>
      </c>
    </row>
    <row r="383" spans="2:6" ht="15" x14ac:dyDescent="0.2">
      <c r="B383" s="10" t="s">
        <v>386</v>
      </c>
      <c r="C383" s="12" t="s">
        <v>406</v>
      </c>
      <c r="F383" s="12">
        <f>EUparlament!H389</f>
        <v>0</v>
      </c>
    </row>
    <row r="386" spans="2:8" x14ac:dyDescent="0.2">
      <c r="B386" s="20"/>
      <c r="C386" s="20"/>
      <c r="D386" s="20"/>
      <c r="E386" s="20"/>
      <c r="F386" s="20"/>
      <c r="G386" s="20"/>
      <c r="H386" s="20"/>
    </row>
    <row r="387" spans="2:8" ht="14.25" x14ac:dyDescent="0.2">
      <c r="B387" s="39" t="s">
        <v>25</v>
      </c>
      <c r="C387" s="39"/>
      <c r="D387" s="39"/>
      <c r="E387" s="39"/>
      <c r="F387" s="39"/>
      <c r="G387" s="39"/>
      <c r="H387" s="39"/>
    </row>
    <row r="388" spans="2:8" ht="14.25" x14ac:dyDescent="0.2">
      <c r="B388" s="38" t="s">
        <v>26</v>
      </c>
      <c r="C388" s="38"/>
      <c r="D388" s="38"/>
      <c r="E388" s="38"/>
      <c r="F388" s="38"/>
      <c r="G388" s="38"/>
      <c r="H388" s="38"/>
    </row>
  </sheetData>
  <autoFilter ref="A19:H383"/>
  <mergeCells count="5">
    <mergeCell ref="A2:E2"/>
    <mergeCell ref="A3:E3"/>
    <mergeCell ref="A4:E4"/>
    <mergeCell ref="B387:H387"/>
    <mergeCell ref="B388:H388"/>
  </mergeCells>
  <printOptions horizontalCentered="1"/>
  <pageMargins left="0.25" right="0.25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EUparlament</vt:lpstr>
      <vt:lpstr>Zapisnik</vt:lpstr>
      <vt:lpstr>EUparlament!Print_Titles</vt:lpstr>
    </vt:vector>
  </TitlesOfParts>
  <Company> OS D Domjanic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Josipa</dc:creator>
  <cp:lastModifiedBy>josipa</cp:lastModifiedBy>
  <cp:lastPrinted>2013-04-14T18:33:07Z</cp:lastPrinted>
  <dcterms:created xsi:type="dcterms:W3CDTF">2009-04-18T12:20:08Z</dcterms:created>
  <dcterms:modified xsi:type="dcterms:W3CDTF">2013-04-14T18:33:49Z</dcterms:modified>
</cp:coreProperties>
</file>